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530" windowHeight="9315" firstSheet="5" activeTab="10"/>
  </bookViews>
  <sheets>
    <sheet name="Шестакова,1" sheetId="1" r:id="rId1"/>
    <sheet name="Шестакова,3" sheetId="12" r:id="rId2"/>
    <sheet name="Шестакова,4" sheetId="13" r:id="rId3"/>
    <sheet name="Шестакова,6" sheetId="14" r:id="rId4"/>
    <sheet name="Шестакова,17" sheetId="17" r:id="rId5"/>
    <sheet name="Шестакова,17а" sheetId="18" r:id="rId6"/>
    <sheet name="Шестакова,19" sheetId="15" r:id="rId7"/>
    <sheet name="Шестакова,21" sheetId="16" r:id="rId8"/>
    <sheet name="Школьная,2" sheetId="2" r:id="rId9"/>
    <sheet name="Сиреневый б-р,11" sheetId="3" r:id="rId10"/>
    <sheet name="Шестакова,9" sheetId="19" r:id="rId11"/>
  </sheets>
  <calcPr calcId="145621"/>
</workbook>
</file>

<file path=xl/calcChain.xml><?xml version="1.0" encoding="utf-8"?>
<calcChain xmlns="http://schemas.openxmlformats.org/spreadsheetml/2006/main">
  <c r="E21" i="19" l="1"/>
  <c r="E22" i="19" s="1"/>
  <c r="E24" i="19" s="1"/>
  <c r="E16" i="19"/>
  <c r="E12" i="19"/>
  <c r="E14" i="19" s="1"/>
  <c r="E10" i="3" l="1"/>
  <c r="E13" i="2"/>
  <c r="E10" i="2"/>
  <c r="E10" i="16"/>
  <c r="E21" i="18"/>
  <c r="E10" i="18"/>
  <c r="E21" i="17"/>
  <c r="E10" i="17"/>
  <c r="E24" i="14"/>
  <c r="E22" i="14"/>
  <c r="E21" i="14"/>
  <c r="E16" i="14"/>
  <c r="E14" i="14"/>
  <c r="E12" i="14"/>
  <c r="E10" i="14"/>
  <c r="E10" i="12"/>
  <c r="E10" i="1"/>
  <c r="E13" i="3" l="1"/>
  <c r="E21" i="3"/>
  <c r="E22" i="3" s="1"/>
  <c r="E24" i="3" s="1"/>
  <c r="E16" i="3"/>
  <c r="E12" i="3"/>
  <c r="E14" i="3" s="1"/>
  <c r="E21" i="2"/>
  <c r="E22" i="2" s="1"/>
  <c r="E24" i="2" s="1"/>
  <c r="E16" i="2"/>
  <c r="E12" i="2"/>
  <c r="E14" i="2" s="1"/>
  <c r="E21" i="16" l="1"/>
  <c r="E22" i="16" s="1"/>
  <c r="E24" i="16" s="1"/>
  <c r="E16" i="16"/>
  <c r="E14" i="16"/>
  <c r="E13" i="16"/>
  <c r="E12" i="16"/>
  <c r="E21" i="15"/>
  <c r="E22" i="15" s="1"/>
  <c r="E24" i="15" s="1"/>
  <c r="E22" i="18"/>
  <c r="E24" i="18" s="1"/>
  <c r="E16" i="15"/>
  <c r="E14" i="15"/>
  <c r="E13" i="15"/>
  <c r="E12" i="15"/>
  <c r="E10" i="15"/>
  <c r="E16" i="18"/>
  <c r="E13" i="18"/>
  <c r="E12" i="18"/>
  <c r="E14" i="18" s="1"/>
  <c r="E22" i="17"/>
  <c r="E24" i="17" s="1"/>
  <c r="E13" i="17"/>
  <c r="E12" i="17"/>
  <c r="E14" i="17" s="1"/>
  <c r="E16" i="17"/>
  <c r="E21" i="13" l="1"/>
  <c r="E22" i="13" s="1"/>
  <c r="E24" i="13" s="1"/>
  <c r="E16" i="13"/>
  <c r="E12" i="13"/>
  <c r="E14" i="13" s="1"/>
  <c r="E10" i="13"/>
  <c r="E21" i="12" l="1"/>
  <c r="E22" i="12" s="1"/>
  <c r="E24" i="12" s="1"/>
  <c r="E16" i="12"/>
  <c r="E12" i="12"/>
  <c r="E14" i="12" s="1"/>
  <c r="E16" i="1"/>
  <c r="E12" i="1"/>
  <c r="E14" i="1" s="1"/>
  <c r="E22" i="1"/>
  <c r="E24" i="1" s="1"/>
  <c r="E21" i="1"/>
</calcChain>
</file>

<file path=xl/sharedStrings.xml><?xml version="1.0" encoding="utf-8"?>
<sst xmlns="http://schemas.openxmlformats.org/spreadsheetml/2006/main" count="1838" uniqueCount="122">
  <si>
    <t>№ п/п</t>
  </si>
  <si>
    <t>Наименование параметра</t>
  </si>
  <si>
    <t>Ед. изм.</t>
  </si>
  <si>
    <t>Значение</t>
  </si>
  <si>
    <t>1.</t>
  </si>
  <si>
    <t>-</t>
  </si>
  <si>
    <t>Дата заполнения/внесения изменений</t>
  </si>
  <si>
    <t>2.</t>
  </si>
  <si>
    <t>3.</t>
  </si>
  <si>
    <t>4.</t>
  </si>
  <si>
    <t>5.</t>
  </si>
  <si>
    <t>6.</t>
  </si>
  <si>
    <t>7.</t>
  </si>
  <si>
    <t>8.</t>
  </si>
  <si>
    <t>Единица измерения</t>
  </si>
  <si>
    <t>руб.</t>
  </si>
  <si>
    <t>Вид коммунальной услуги</t>
  </si>
  <si>
    <t>9.</t>
  </si>
  <si>
    <t>10.</t>
  </si>
  <si>
    <t>11.</t>
  </si>
  <si>
    <t>12.</t>
  </si>
  <si>
    <t>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</si>
  <si>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</si>
  <si>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</si>
  <si>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</si>
  <si>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переплата потребителями</t>
  </si>
  <si>
    <t>задолженность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</si>
  <si>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</si>
  <si>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</si>
  <si>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</si>
  <si>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</si>
  <si>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т.ч.:</t>
  </si>
  <si>
    <t>денежных средств от потребителей</t>
  </si>
  <si>
    <t>13.</t>
  </si>
  <si>
    <t>целевых взносов от потребителей</t>
  </si>
  <si>
    <t>14.</t>
  </si>
  <si>
    <t>субсидий</t>
  </si>
  <si>
    <t>15.</t>
  </si>
  <si>
    <t>денежных средств от использования общего имущества</t>
  </si>
  <si>
    <t>прочие поступления</t>
  </si>
  <si>
    <t>16.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</si>
  <si>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</si>
  <si>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</si>
  <si>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</si>
  <si>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</si>
  <si>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Переходящие остатки денежных средств (на начало периода):</t>
  </si>
  <si>
    <t>19.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</si>
  <si>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</si>
  <si>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</si>
  <si>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</t>
  </si>
  <si>
    <t>Наименование работы (услуги)</t>
  </si>
  <si>
    <t>22.</t>
  </si>
  <si>
    <t>Исполнитель работы (услуги)</t>
  </si>
  <si>
    <t>23.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</si>
  <si>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</si>
  <si>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</si>
  <si>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</si>
  <si>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</si>
  <si>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25.</t>
  </si>
  <si>
    <t>Количество удовлетворенных претензий</t>
  </si>
  <si>
    <t>ед.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</si>
  <si>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</si>
  <si>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</si>
  <si>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</si>
  <si>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</si>
  <si>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</si>
  <si>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</si>
  <si>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29.</t>
  </si>
  <si>
    <t>переплата потребителям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</si>
  <si>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</si>
  <si>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</si>
  <si>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</si>
  <si>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</si>
  <si>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</si>
  <si>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</si>
  <si>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</si>
  <si>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35.</t>
  </si>
  <si>
    <t>36.</t>
  </si>
  <si>
    <t>Общий объем потребления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</si>
  <si>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</si>
  <si>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</si>
  <si>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</si>
  <si>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</si>
  <si>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</si>
  <si>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</si>
  <si>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</si>
  <si>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</si>
  <si>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</si>
  <si>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</si>
  <si>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</si>
  <si>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</si>
  <si>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</si>
  <si>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</si>
  <si>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</si>
  <si>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</si>
  <si>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</si>
  <si>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</si>
  <si>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</si>
  <si>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</si>
  <si>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</si>
  <si>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</si>
  <si>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</si>
  <si>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</si>
  <si>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</si>
  <si>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</si>
  <si>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</si>
  <si>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Переходящие остатки денежных средств (на начало периода), в том числе:</t>
  </si>
  <si>
    <t>Наименование атрибута</t>
  </si>
  <si>
    <t>Улица Шестакова, дом № 1</t>
  </si>
  <si>
    <t>Улица Шестакова, дом № 3</t>
  </si>
  <si>
    <t>Улица Шестакова, дом № 4</t>
  </si>
  <si>
    <t>Улица Шестакова, дом № 19</t>
  </si>
  <si>
    <t>Улица Шестакова, дом № 6</t>
  </si>
  <si>
    <t>Улица Шестакова, дом № 21</t>
  </si>
  <si>
    <t>Улица Шестакова, дом № 17 а</t>
  </si>
  <si>
    <t>Улица Шестакова, дом № 17</t>
  </si>
  <si>
    <t>Улица Школьная, дом № 2</t>
  </si>
  <si>
    <t>Улица Сиреневый б-р, дом № 11</t>
  </si>
  <si>
    <t>03.02.2017 г.</t>
  </si>
  <si>
    <t>01.01.2016 г.</t>
  </si>
  <si>
    <t>31.12.2016 г.</t>
  </si>
  <si>
    <t>Улица Шестакова, дом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</si>
</sst>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#,##0;[Red]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wrapText="1"/>
    </xf>
    <xf numFmtId="0" fontId="0" fillId="2" borderId="1" xfId="0" applyFill="1" applyBorder="1"/>
    <xf numFmtId="0" fontId="0" fillId="0" borderId="3" xfId="0" applyBorder="1"/>
    <xf numFmtId="0" fontId="0" fillId="2" borderId="4" xfId="0" applyFill="1" applyBorder="1"/>
    <xf numFmtId="164" fontId="0" fillId="0" borderId="5" xfId="0" applyNumberFormat="1" applyBorder="1"/>
    <xf numFmtId="164" fontId="0" fillId="0" borderId="4" xfId="0" applyNumberFormat="1" applyBorder="1"/>
    <xf numFmtId="0" fontId="0" fillId="0" borderId="5" xfId="0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B15" sqref="B15"/>
    </sheetView>
  </sheetViews>
  <sheetFormatPr defaultRowHeight="15" x14ac:dyDescent="0.25"/>
  <cols>
    <col min="1" max="1" width="3.85546875" customWidth="1"/>
    <col min="2" max="3" width="46.140625" customWidth="1"/>
    <col min="4" max="4" width="10.140625" customWidth="1"/>
    <col min="5" max="5" width="10" customWidth="1"/>
  </cols>
  <sheetData>
    <row r="1" spans="1:5" ht="16.899999999999999" customHeight="1" x14ac:dyDescent="0.25">
      <c r="A1" s="22" t="s">
        <v>108</v>
      </c>
      <c r="B1" s="22"/>
      <c r="C1" s="22"/>
      <c r="D1" s="22"/>
      <c r="E1" s="22"/>
    </row>
    <row r="2" spans="1:5" ht="38.25" customHeight="1" x14ac:dyDescent="0.25">
      <c r="A2" s="24" t="s">
        <v>21</v>
      </c>
      <c r="B2" s="24"/>
      <c r="C2" s="24"/>
      <c r="D2" s="24"/>
      <c r="E2" s="24"/>
    </row>
    <row r="3" spans="1:5" ht="45" x14ac:dyDescent="0.25">
      <c r="A3" s="2" t="s">
        <v>0</v>
      </c>
      <c r="B3" s="3" t="s">
        <v>1</v>
      </c>
      <c r="C3" s="3" t="s">
        <v>107</v>
      </c>
      <c r="D3" s="3" t="s">
        <v>2</v>
      </c>
      <c r="E3" s="3" t="s">
        <v>3</v>
      </c>
    </row>
    <row r="4" spans="1:5" x14ac:dyDescent="0.25">
      <c r="A4" s="4" t="s">
        <v>4</v>
      </c>
      <c r="B4" s="7" t="s">
        <v>6</v>
      </c>
      <c r="C4" s="13" t="s">
        <v>118</v>
      </c>
      <c r="D4" s="4" t="s">
        <v>5</v>
      </c>
      <c r="E4" s="4"/>
    </row>
    <row r="5" spans="1:5" x14ac:dyDescent="0.25">
      <c r="A5" s="8" t="s">
        <v>7</v>
      </c>
      <c r="B5" s="7" t="s">
        <v>22</v>
      </c>
      <c r="C5" s="13" t="s">
        <v>119</v>
      </c>
      <c r="D5" s="4" t="s">
        <v>5</v>
      </c>
      <c r="E5" s="4"/>
    </row>
    <row r="6" spans="1:5" x14ac:dyDescent="0.25">
      <c r="A6" s="8" t="s">
        <v>8</v>
      </c>
      <c r="B6" s="7" t="s">
        <v>23</v>
      </c>
      <c r="C6" s="13" t="s">
        <v>120</v>
      </c>
      <c r="D6" s="4" t="s">
        <v>5</v>
      </c>
      <c r="E6" s="4"/>
    </row>
    <row r="7" spans="1:5" ht="30.75" customHeight="1" x14ac:dyDescent="0.25">
      <c r="A7" s="25" t="s">
        <v>24</v>
      </c>
      <c r="B7" s="25"/>
      <c r="C7" s="25"/>
      <c r="D7" s="25"/>
      <c r="E7" s="25"/>
    </row>
    <row r="8" spans="1:5" ht="30" x14ac:dyDescent="0.25">
      <c r="A8" s="4" t="s">
        <v>9</v>
      </c>
      <c r="B8" s="5" t="s">
        <v>45</v>
      </c>
      <c r="C8" s="5"/>
      <c r="D8" s="4" t="s">
        <v>15</v>
      </c>
      <c r="E8" s="4">
        <v>15608</v>
      </c>
    </row>
    <row r="9" spans="1:5" x14ac:dyDescent="0.25">
      <c r="A9" s="4" t="s">
        <v>10</v>
      </c>
      <c r="B9" s="5" t="s">
        <v>25</v>
      </c>
      <c r="C9" s="5"/>
      <c r="D9" s="4" t="s">
        <v>15</v>
      </c>
      <c r="E9" s="4"/>
    </row>
    <row r="10" spans="1:5" x14ac:dyDescent="0.25">
      <c r="A10" s="4" t="s">
        <v>11</v>
      </c>
      <c r="B10" s="5" t="s">
        <v>26</v>
      </c>
      <c r="C10" s="5"/>
      <c r="D10" s="4" t="s">
        <v>15</v>
      </c>
      <c r="E10" s="4">
        <f>E8</f>
        <v>15608</v>
      </c>
    </row>
    <row r="11" spans="1:5" ht="30" x14ac:dyDescent="0.25">
      <c r="A11" s="4" t="s">
        <v>12</v>
      </c>
      <c r="B11" s="5" t="s">
        <v>27</v>
      </c>
      <c r="C11" s="5"/>
      <c r="D11" s="4" t="s">
        <v>15</v>
      </c>
      <c r="E11" s="4">
        <v>93876</v>
      </c>
    </row>
    <row r="12" spans="1:5" x14ac:dyDescent="0.25">
      <c r="A12" s="4" t="s">
        <v>13</v>
      </c>
      <c r="B12" s="5" t="s">
        <v>28</v>
      </c>
      <c r="C12" s="5"/>
      <c r="D12" s="4" t="s">
        <v>15</v>
      </c>
      <c r="E12" s="11">
        <f>0.3395*E11</f>
        <v>31870.902000000002</v>
      </c>
    </row>
    <row r="13" spans="1:5" x14ac:dyDescent="0.25">
      <c r="A13" s="4" t="s">
        <v>17</v>
      </c>
      <c r="B13" s="5" t="s">
        <v>29</v>
      </c>
      <c r="C13" s="5"/>
      <c r="D13" s="4" t="s">
        <v>15</v>
      </c>
      <c r="E13" s="4"/>
    </row>
    <row r="14" spans="1:5" x14ac:dyDescent="0.25">
      <c r="A14" s="6" t="s">
        <v>18</v>
      </c>
      <c r="B14" s="5" t="s">
        <v>30</v>
      </c>
      <c r="C14" s="5"/>
      <c r="D14" s="4" t="s">
        <v>15</v>
      </c>
      <c r="E14" s="11">
        <f>E11-E12</f>
        <v>62005.097999999998</v>
      </c>
    </row>
    <row r="15" spans="1:5" x14ac:dyDescent="0.25">
      <c r="A15" s="6" t="s">
        <v>19</v>
      </c>
      <c r="B15" s="5" t="s">
        <v>31</v>
      </c>
      <c r="C15" s="5"/>
      <c r="D15" s="4" t="s">
        <v>15</v>
      </c>
      <c r="E15" s="4">
        <v>102016</v>
      </c>
    </row>
    <row r="16" spans="1:5" x14ac:dyDescent="0.25">
      <c r="A16" s="6" t="s">
        <v>20</v>
      </c>
      <c r="B16" s="5" t="s">
        <v>32</v>
      </c>
      <c r="C16" s="5"/>
      <c r="D16" s="4" t="s">
        <v>15</v>
      </c>
      <c r="E16" s="4">
        <f>E15</f>
        <v>102016</v>
      </c>
    </row>
    <row r="17" spans="1:5" x14ac:dyDescent="0.25">
      <c r="A17" s="6" t="s">
        <v>33</v>
      </c>
      <c r="B17" s="5" t="s">
        <v>34</v>
      </c>
      <c r="C17" s="5"/>
      <c r="D17" s="4" t="s">
        <v>15</v>
      </c>
      <c r="E17" s="4"/>
    </row>
    <row r="18" spans="1:5" x14ac:dyDescent="0.25">
      <c r="A18" s="6" t="s">
        <v>35</v>
      </c>
      <c r="B18" s="5" t="s">
        <v>36</v>
      </c>
      <c r="C18" s="5"/>
      <c r="D18" s="4" t="s">
        <v>15</v>
      </c>
      <c r="E18" s="4"/>
    </row>
    <row r="19" spans="1:5" ht="30" x14ac:dyDescent="0.25">
      <c r="A19" s="6" t="s">
        <v>37</v>
      </c>
      <c r="B19" s="5" t="s">
        <v>38</v>
      </c>
      <c r="C19" s="5"/>
      <c r="D19" s="4" t="s">
        <v>15</v>
      </c>
      <c r="E19" s="4"/>
    </row>
    <row r="20" spans="1:5" x14ac:dyDescent="0.25">
      <c r="A20" s="4" t="s">
        <v>40</v>
      </c>
      <c r="B20" s="5" t="s">
        <v>39</v>
      </c>
      <c r="C20" s="5"/>
      <c r="D20" s="4" t="s">
        <v>15</v>
      </c>
      <c r="E20" s="4"/>
    </row>
    <row r="21" spans="1:5" x14ac:dyDescent="0.25">
      <c r="A21" s="4" t="s">
        <v>41</v>
      </c>
      <c r="B21" s="5" t="s">
        <v>42</v>
      </c>
      <c r="C21" s="5"/>
      <c r="D21" s="4" t="s">
        <v>15</v>
      </c>
      <c r="E21" s="4">
        <f>E8+E11</f>
        <v>109484</v>
      </c>
    </row>
    <row r="22" spans="1:5" ht="30" x14ac:dyDescent="0.25">
      <c r="A22" s="4" t="s">
        <v>43</v>
      </c>
      <c r="B22" s="5" t="s">
        <v>44</v>
      </c>
      <c r="C22" s="5"/>
      <c r="D22" s="4" t="s">
        <v>15</v>
      </c>
      <c r="E22" s="4">
        <f>E21-E15</f>
        <v>7468</v>
      </c>
    </row>
    <row r="23" spans="1:5" x14ac:dyDescent="0.25">
      <c r="A23" s="4" t="s">
        <v>46</v>
      </c>
      <c r="B23" s="5" t="s">
        <v>25</v>
      </c>
      <c r="C23" s="5"/>
      <c r="D23" s="4" t="s">
        <v>15</v>
      </c>
      <c r="E23" s="4"/>
    </row>
    <row r="24" spans="1:5" x14ac:dyDescent="0.25">
      <c r="A24" s="4" t="s">
        <v>47</v>
      </c>
      <c r="B24" s="5" t="s">
        <v>26</v>
      </c>
      <c r="C24" s="5"/>
      <c r="D24" s="4" t="s">
        <v>15</v>
      </c>
      <c r="E24" s="4">
        <f>E22</f>
        <v>7468</v>
      </c>
    </row>
    <row r="25" spans="1:5" ht="44.25" customHeight="1" x14ac:dyDescent="0.25">
      <c r="A25" s="26" t="s">
        <v>48</v>
      </c>
      <c r="B25" s="26"/>
      <c r="C25" s="26"/>
      <c r="D25" s="26"/>
      <c r="E25" s="26"/>
    </row>
    <row r="26" spans="1:5" x14ac:dyDescent="0.25">
      <c r="A26" s="4" t="s">
        <v>49</v>
      </c>
      <c r="B26" s="5" t="s">
        <v>50</v>
      </c>
      <c r="C26" s="5"/>
      <c r="D26" s="4" t="s">
        <v>5</v>
      </c>
      <c r="E26" s="4"/>
    </row>
    <row r="27" spans="1:5" x14ac:dyDescent="0.25">
      <c r="A27" s="4" t="s">
        <v>51</v>
      </c>
      <c r="B27" s="5" t="s">
        <v>52</v>
      </c>
      <c r="C27" s="5"/>
      <c r="D27" s="4" t="s">
        <v>5</v>
      </c>
      <c r="E27" s="4"/>
    </row>
    <row r="28" spans="1:5" x14ac:dyDescent="0.25">
      <c r="A28" s="4" t="s">
        <v>53</v>
      </c>
      <c r="B28" s="5" t="s">
        <v>54</v>
      </c>
      <c r="C28" s="5"/>
      <c r="D28" s="4" t="s">
        <v>5</v>
      </c>
      <c r="E28" s="4"/>
    </row>
    <row r="29" spans="1:5" ht="30" customHeight="1" x14ac:dyDescent="0.25">
      <c r="A29" s="23" t="s">
        <v>55</v>
      </c>
      <c r="B29" s="23"/>
      <c r="C29" s="23"/>
      <c r="D29" s="23"/>
      <c r="E29" s="23"/>
    </row>
    <row r="30" spans="1:5" x14ac:dyDescent="0.25">
      <c r="A30" s="4" t="s">
        <v>56</v>
      </c>
      <c r="B30" s="5" t="s">
        <v>57</v>
      </c>
      <c r="C30" s="5"/>
      <c r="D30" s="4" t="s">
        <v>60</v>
      </c>
      <c r="E30" s="4"/>
    </row>
    <row r="31" spans="1:5" x14ac:dyDescent="0.25">
      <c r="A31" s="4" t="s">
        <v>58</v>
      </c>
      <c r="B31" s="5" t="s">
        <v>59</v>
      </c>
      <c r="C31" s="5"/>
      <c r="D31" s="4" t="s">
        <v>60</v>
      </c>
      <c r="E31" s="4"/>
    </row>
    <row r="32" spans="1:5" ht="30" x14ac:dyDescent="0.25">
      <c r="A32" s="4" t="s">
        <v>61</v>
      </c>
      <c r="B32" s="5" t="s">
        <v>62</v>
      </c>
      <c r="C32" s="5"/>
      <c r="D32" s="4" t="s">
        <v>60</v>
      </c>
      <c r="E32" s="4"/>
    </row>
    <row r="33" spans="1:5" x14ac:dyDescent="0.25">
      <c r="A33" s="4" t="s">
        <v>63</v>
      </c>
      <c r="B33" s="5" t="s">
        <v>64</v>
      </c>
      <c r="C33" s="5"/>
      <c r="D33" s="4" t="s">
        <v>15</v>
      </c>
      <c r="E33" s="4"/>
    </row>
    <row r="34" spans="1:5" x14ac:dyDescent="0.25">
      <c r="A34" s="23" t="s">
        <v>65</v>
      </c>
      <c r="B34" s="23"/>
      <c r="C34" s="23"/>
      <c r="D34" s="23"/>
      <c r="E34" s="23"/>
    </row>
    <row r="35" spans="1:5" ht="30" x14ac:dyDescent="0.25">
      <c r="A35" s="4" t="s">
        <v>66</v>
      </c>
      <c r="B35" s="5" t="s">
        <v>106</v>
      </c>
      <c r="C35" s="5"/>
      <c r="D35" s="4" t="s">
        <v>15</v>
      </c>
      <c r="E35" s="4"/>
    </row>
    <row r="36" spans="1:5" x14ac:dyDescent="0.25">
      <c r="A36" s="4" t="s">
        <v>67</v>
      </c>
      <c r="B36" s="5" t="s">
        <v>68</v>
      </c>
      <c r="C36" s="5"/>
      <c r="D36" s="4" t="s">
        <v>15</v>
      </c>
      <c r="E36" s="4"/>
    </row>
    <row r="37" spans="1:5" x14ac:dyDescent="0.25">
      <c r="A37" s="4" t="s">
        <v>69</v>
      </c>
      <c r="B37" s="5" t="s">
        <v>26</v>
      </c>
      <c r="C37" s="5"/>
      <c r="D37" s="4" t="s">
        <v>15</v>
      </c>
      <c r="E37" s="4"/>
    </row>
    <row r="38" spans="1:5" ht="30" x14ac:dyDescent="0.25">
      <c r="A38" s="4" t="s">
        <v>70</v>
      </c>
      <c r="B38" s="5" t="s">
        <v>71</v>
      </c>
      <c r="C38" s="5"/>
      <c r="D38" s="4" t="s">
        <v>15</v>
      </c>
      <c r="E38" s="4"/>
    </row>
    <row r="39" spans="1:5" x14ac:dyDescent="0.25">
      <c r="A39" s="4" t="s">
        <v>72</v>
      </c>
      <c r="B39" s="5" t="s">
        <v>25</v>
      </c>
      <c r="C39" s="5"/>
      <c r="D39" s="4" t="s">
        <v>15</v>
      </c>
      <c r="E39" s="4"/>
    </row>
    <row r="40" spans="1:5" x14ac:dyDescent="0.25">
      <c r="A40" s="4" t="s">
        <v>73</v>
      </c>
      <c r="B40" s="5" t="s">
        <v>26</v>
      </c>
      <c r="C40" s="5"/>
      <c r="D40" s="4" t="s">
        <v>15</v>
      </c>
      <c r="E40" s="4"/>
    </row>
    <row r="41" spans="1:5" ht="31.5" customHeight="1" x14ac:dyDescent="0.25">
      <c r="A41" s="23" t="s">
        <v>74</v>
      </c>
      <c r="B41" s="23"/>
      <c r="C41" s="23"/>
      <c r="D41" s="23"/>
      <c r="E41" s="23"/>
    </row>
    <row r="42" spans="1:5" x14ac:dyDescent="0.25">
      <c r="A42" s="4" t="s">
        <v>75</v>
      </c>
      <c r="B42" s="5" t="s">
        <v>16</v>
      </c>
      <c r="C42" s="5"/>
      <c r="D42" s="4" t="s">
        <v>5</v>
      </c>
      <c r="E42" s="4"/>
    </row>
    <row r="43" spans="1:5" x14ac:dyDescent="0.25">
      <c r="A43" s="4" t="s">
        <v>76</v>
      </c>
      <c r="B43" s="5" t="s">
        <v>14</v>
      </c>
      <c r="C43" s="5"/>
      <c r="D43" s="4" t="s">
        <v>5</v>
      </c>
      <c r="E43" s="4"/>
    </row>
    <row r="44" spans="1:5" x14ac:dyDescent="0.25">
      <c r="A44" s="4" t="s">
        <v>77</v>
      </c>
      <c r="B44" s="5" t="s">
        <v>78</v>
      </c>
      <c r="C44" s="5"/>
      <c r="D44" s="4" t="s">
        <v>79</v>
      </c>
      <c r="E44" s="4"/>
    </row>
    <row r="45" spans="1:5" x14ac:dyDescent="0.25">
      <c r="A45" s="4" t="s">
        <v>80</v>
      </c>
      <c r="B45" s="5" t="s">
        <v>81</v>
      </c>
      <c r="C45" s="5"/>
      <c r="D45" s="4" t="s">
        <v>15</v>
      </c>
      <c r="E45" s="4"/>
    </row>
    <row r="46" spans="1:5" x14ac:dyDescent="0.25">
      <c r="A46" s="4" t="s">
        <v>82</v>
      </c>
      <c r="B46" s="5" t="s">
        <v>83</v>
      </c>
      <c r="C46" s="5"/>
      <c r="D46" s="4" t="s">
        <v>15</v>
      </c>
      <c r="E46" s="4"/>
    </row>
    <row r="47" spans="1:5" x14ac:dyDescent="0.25">
      <c r="A47" s="4" t="s">
        <v>84</v>
      </c>
      <c r="B47" s="5" t="s">
        <v>85</v>
      </c>
      <c r="C47" s="5"/>
      <c r="D47" s="4" t="s">
        <v>15</v>
      </c>
      <c r="E47" s="4"/>
    </row>
    <row r="48" spans="1:5" ht="30" x14ac:dyDescent="0.25">
      <c r="A48" s="4" t="s">
        <v>86</v>
      </c>
      <c r="B48" s="5" t="s">
        <v>87</v>
      </c>
      <c r="C48" s="5"/>
      <c r="D48" s="4" t="s">
        <v>15</v>
      </c>
      <c r="E48" s="4"/>
    </row>
    <row r="49" spans="1:5" ht="30" x14ac:dyDescent="0.25">
      <c r="A49" s="4" t="s">
        <v>88</v>
      </c>
      <c r="B49" s="5" t="s">
        <v>89</v>
      </c>
      <c r="C49" s="5"/>
      <c r="D49" s="4" t="s">
        <v>15</v>
      </c>
      <c r="E49" s="4"/>
    </row>
    <row r="50" spans="1:5" ht="30" x14ac:dyDescent="0.25">
      <c r="A50" s="4" t="s">
        <v>90</v>
      </c>
      <c r="B50" s="5" t="s">
        <v>91</v>
      </c>
      <c r="C50" s="5"/>
      <c r="D50" s="4" t="s">
        <v>15</v>
      </c>
      <c r="E50" s="4"/>
    </row>
    <row r="51" spans="1:5" ht="45" x14ac:dyDescent="0.25">
      <c r="A51" s="4" t="s">
        <v>92</v>
      </c>
      <c r="B51" s="5" t="s">
        <v>93</v>
      </c>
      <c r="C51" s="5"/>
      <c r="D51" s="4" t="s">
        <v>15</v>
      </c>
      <c r="E51" s="4"/>
    </row>
    <row r="52" spans="1:5" ht="27.75" customHeight="1" x14ac:dyDescent="0.25">
      <c r="A52" s="23" t="s">
        <v>94</v>
      </c>
      <c r="B52" s="23"/>
      <c r="C52" s="23"/>
      <c r="D52" s="23"/>
      <c r="E52" s="23"/>
    </row>
    <row r="53" spans="1:5" x14ac:dyDescent="0.25">
      <c r="A53" s="4" t="s">
        <v>95</v>
      </c>
      <c r="B53" s="5" t="s">
        <v>57</v>
      </c>
      <c r="C53" s="5"/>
      <c r="D53" s="4" t="s">
        <v>60</v>
      </c>
      <c r="E53" s="4"/>
    </row>
    <row r="54" spans="1:5" x14ac:dyDescent="0.25">
      <c r="A54" s="4" t="s">
        <v>96</v>
      </c>
      <c r="B54" s="5" t="s">
        <v>59</v>
      </c>
      <c r="C54" s="5"/>
      <c r="D54" s="4" t="s">
        <v>60</v>
      </c>
      <c r="E54" s="4"/>
    </row>
    <row r="55" spans="1:5" ht="30" x14ac:dyDescent="0.25">
      <c r="A55" s="4" t="s">
        <v>97</v>
      </c>
      <c r="B55" s="5" t="s">
        <v>62</v>
      </c>
      <c r="C55" s="5"/>
      <c r="D55" s="4" t="s">
        <v>60</v>
      </c>
      <c r="E55" s="4"/>
    </row>
    <row r="56" spans="1:5" x14ac:dyDescent="0.25">
      <c r="A56" s="4" t="s">
        <v>98</v>
      </c>
      <c r="B56" s="5" t="s">
        <v>64</v>
      </c>
      <c r="C56" s="5"/>
      <c r="D56" s="4" t="s">
        <v>15</v>
      </c>
      <c r="E56" s="4"/>
    </row>
    <row r="57" spans="1:5" ht="26.25" customHeight="1" x14ac:dyDescent="0.25">
      <c r="A57" s="23" t="s">
        <v>99</v>
      </c>
      <c r="B57" s="23"/>
      <c r="C57" s="23"/>
      <c r="D57" s="23"/>
      <c r="E57" s="23"/>
    </row>
    <row r="58" spans="1:5" ht="30" x14ac:dyDescent="0.25">
      <c r="A58" s="4" t="s">
        <v>100</v>
      </c>
      <c r="B58" s="5" t="s">
        <v>101</v>
      </c>
      <c r="C58" s="5"/>
      <c r="D58" s="4" t="s">
        <v>60</v>
      </c>
      <c r="E58" s="4"/>
    </row>
    <row r="59" spans="1:5" x14ac:dyDescent="0.25">
      <c r="A59" s="4" t="s">
        <v>102</v>
      </c>
      <c r="B59" s="5" t="s">
        <v>103</v>
      </c>
      <c r="C59" s="5"/>
      <c r="D59" s="4" t="s">
        <v>60</v>
      </c>
      <c r="E59" s="4"/>
    </row>
    <row r="60" spans="1:5" ht="30" x14ac:dyDescent="0.25">
      <c r="A60" s="4" t="s">
        <v>104</v>
      </c>
      <c r="B60" s="5" t="s">
        <v>105</v>
      </c>
      <c r="C60" s="5"/>
      <c r="D60" s="4" t="s">
        <v>15</v>
      </c>
      <c r="E60" s="4"/>
    </row>
    <row r="61" spans="1:5" x14ac:dyDescent="0.25">
      <c r="B61" s="1"/>
      <c r="C61" s="1"/>
    </row>
    <row r="62" spans="1:5" x14ac:dyDescent="0.25">
      <c r="B62" s="1"/>
      <c r="C62" s="1"/>
    </row>
    <row r="63" spans="1:5" x14ac:dyDescent="0.25">
      <c r="B63" s="1"/>
      <c r="C63" s="1"/>
    </row>
    <row r="64" spans="1:5" x14ac:dyDescent="0.25">
      <c r="B64" s="1"/>
      <c r="C64" s="1"/>
    </row>
    <row r="65" spans="2:3" x14ac:dyDescent="0.25">
      <c r="B65" s="1"/>
      <c r="C65" s="1"/>
    </row>
    <row r="66" spans="2:3" x14ac:dyDescent="0.25">
      <c r="B66" s="1"/>
      <c r="C66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73" spans="2:3" x14ac:dyDescent="0.25">
      <c r="B73" s="1"/>
      <c r="C73" s="1"/>
    </row>
    <row r="74" spans="2:3" x14ac:dyDescent="0.25">
      <c r="B74" s="1"/>
      <c r="C74" s="1"/>
    </row>
    <row r="75" spans="2:3" x14ac:dyDescent="0.25">
      <c r="B75" s="1"/>
      <c r="C75" s="1"/>
    </row>
    <row r="76" spans="2:3" x14ac:dyDescent="0.25">
      <c r="B76" s="1"/>
      <c r="C76" s="1"/>
    </row>
    <row r="77" spans="2:3" x14ac:dyDescent="0.25">
      <c r="B77" s="1"/>
      <c r="C77" s="1"/>
    </row>
    <row r="78" spans="2:3" x14ac:dyDescent="0.25">
      <c r="B78" s="1"/>
      <c r="C78" s="1"/>
    </row>
    <row r="79" spans="2:3" x14ac:dyDescent="0.25">
      <c r="B79" s="1"/>
      <c r="C79" s="1"/>
    </row>
    <row r="80" spans="2:3" x14ac:dyDescent="0.25">
      <c r="B80" s="1"/>
      <c r="C80" s="1"/>
    </row>
    <row r="81" spans="2:3" x14ac:dyDescent="0.25">
      <c r="B81" s="1"/>
      <c r="C81" s="1"/>
    </row>
    <row r="82" spans="2:3" x14ac:dyDescent="0.25">
      <c r="B82" s="1"/>
      <c r="C82" s="1"/>
    </row>
    <row r="83" spans="2:3" x14ac:dyDescent="0.25">
      <c r="B83" s="1"/>
      <c r="C83" s="1"/>
    </row>
    <row r="84" spans="2:3" x14ac:dyDescent="0.25">
      <c r="B84" s="1"/>
      <c r="C84" s="1"/>
    </row>
    <row r="85" spans="2:3" x14ac:dyDescent="0.25">
      <c r="B85" s="1"/>
      <c r="C85" s="1"/>
    </row>
    <row r="86" spans="2:3" x14ac:dyDescent="0.25">
      <c r="B86" s="1"/>
      <c r="C86" s="1"/>
    </row>
    <row r="87" spans="2:3" x14ac:dyDescent="0.25">
      <c r="B87" s="1"/>
      <c r="C87" s="1"/>
    </row>
    <row r="88" spans="2:3" x14ac:dyDescent="0.25">
      <c r="B88" s="1"/>
      <c r="C88" s="1"/>
    </row>
    <row r="89" spans="2:3" x14ac:dyDescent="0.25">
      <c r="B89" s="1"/>
      <c r="C89" s="1"/>
    </row>
    <row r="90" spans="2:3" x14ac:dyDescent="0.25">
      <c r="B90" s="1"/>
      <c r="C90" s="1"/>
    </row>
    <row r="91" spans="2:3" x14ac:dyDescent="0.25">
      <c r="B91" s="1"/>
      <c r="C91" s="1"/>
    </row>
    <row r="92" spans="2:3" x14ac:dyDescent="0.25">
      <c r="B92" s="1"/>
      <c r="C92" s="1"/>
    </row>
    <row r="93" spans="2:3" x14ac:dyDescent="0.25">
      <c r="B93" s="1"/>
      <c r="C93" s="1"/>
    </row>
    <row r="94" spans="2:3" x14ac:dyDescent="0.25">
      <c r="B94" s="1"/>
      <c r="C94" s="1"/>
    </row>
    <row r="95" spans="2:3" x14ac:dyDescent="0.25">
      <c r="B95" s="1"/>
      <c r="C95" s="1"/>
    </row>
    <row r="96" spans="2:3" x14ac:dyDescent="0.25">
      <c r="B96" s="1"/>
      <c r="C96" s="1"/>
    </row>
    <row r="97" spans="2:3" x14ac:dyDescent="0.25">
      <c r="B97" s="1"/>
      <c r="C97" s="1"/>
    </row>
    <row r="98" spans="2:3" x14ac:dyDescent="0.25">
      <c r="B98" s="1"/>
      <c r="C98" s="1"/>
    </row>
    <row r="99" spans="2:3" x14ac:dyDescent="0.25">
      <c r="B99" s="1"/>
      <c r="C99" s="1"/>
    </row>
  </sheetData>
  <mergeCells count="9">
    <mergeCell ref="A1:E1"/>
    <mergeCell ref="A34:E34"/>
    <mergeCell ref="A41:E41"/>
    <mergeCell ref="A52:E52"/>
    <mergeCell ref="A57:E57"/>
    <mergeCell ref="A2:E2"/>
    <mergeCell ref="A7:E7"/>
    <mergeCell ref="A25:E25"/>
    <mergeCell ref="A29:E29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C15" sqref="C15"/>
    </sheetView>
  </sheetViews>
  <sheetFormatPr defaultRowHeight="15" x14ac:dyDescent="0.25"/>
  <cols>
    <col min="1" max="1" width="5.42578125" customWidth="1"/>
    <col min="2" max="2" width="44.7109375" customWidth="1"/>
    <col min="3" max="3" width="44.28515625" customWidth="1"/>
  </cols>
  <sheetData>
    <row r="1" spans="1:5" ht="18.75" x14ac:dyDescent="0.25">
      <c r="A1" s="22" t="s">
        <v>117</v>
      </c>
      <c r="B1" s="22"/>
      <c r="C1" s="22"/>
      <c r="D1" s="22"/>
      <c r="E1" s="22"/>
    </row>
    <row r="2" spans="1:5" x14ac:dyDescent="0.25">
      <c r="A2" s="24" t="s">
        <v>21</v>
      </c>
      <c r="B2" s="24"/>
      <c r="C2" s="24"/>
      <c r="D2" s="24"/>
      <c r="E2" s="24"/>
    </row>
    <row r="3" spans="1:5" ht="30" x14ac:dyDescent="0.25">
      <c r="A3" s="2" t="s">
        <v>0</v>
      </c>
      <c r="B3" s="3" t="s">
        <v>1</v>
      </c>
      <c r="C3" s="3" t="s">
        <v>107</v>
      </c>
      <c r="D3" s="3" t="s">
        <v>2</v>
      </c>
      <c r="E3" s="3" t="s">
        <v>3</v>
      </c>
    </row>
    <row r="4" spans="1:5" x14ac:dyDescent="0.25">
      <c r="A4" s="4" t="s">
        <v>4</v>
      </c>
      <c r="B4" s="12" t="s">
        <v>6</v>
      </c>
      <c r="C4" s="13" t="s">
        <v>118</v>
      </c>
      <c r="D4" s="4" t="s">
        <v>5</v>
      </c>
      <c r="E4" s="4"/>
    </row>
    <row r="5" spans="1:5" x14ac:dyDescent="0.25">
      <c r="A5" s="8" t="s">
        <v>7</v>
      </c>
      <c r="B5" s="12" t="s">
        <v>22</v>
      </c>
      <c r="C5" s="13" t="s">
        <v>119</v>
      </c>
      <c r="D5" s="4" t="s">
        <v>5</v>
      </c>
      <c r="E5" s="4"/>
    </row>
    <row r="6" spans="1:5" x14ac:dyDescent="0.25">
      <c r="A6" s="8" t="s">
        <v>8</v>
      </c>
      <c r="B6" s="12" t="s">
        <v>23</v>
      </c>
      <c r="C6" s="13" t="s">
        <v>120</v>
      </c>
      <c r="D6" s="4" t="s">
        <v>5</v>
      </c>
      <c r="E6" s="4"/>
    </row>
    <row r="7" spans="1:5" x14ac:dyDescent="0.25">
      <c r="A7" s="25" t="s">
        <v>24</v>
      </c>
      <c r="B7" s="25"/>
      <c r="C7" s="25"/>
      <c r="D7" s="25"/>
      <c r="E7" s="25"/>
    </row>
    <row r="8" spans="1:5" ht="30" x14ac:dyDescent="0.25">
      <c r="A8" s="4" t="s">
        <v>9</v>
      </c>
      <c r="B8" s="5" t="s">
        <v>45</v>
      </c>
      <c r="C8" s="5"/>
      <c r="D8" s="4" t="s">
        <v>15</v>
      </c>
      <c r="E8" s="4">
        <v>56584</v>
      </c>
    </row>
    <row r="9" spans="1:5" x14ac:dyDescent="0.25">
      <c r="A9" s="4" t="s">
        <v>10</v>
      </c>
      <c r="B9" s="5" t="s">
        <v>25</v>
      </c>
      <c r="C9" s="5"/>
      <c r="D9" s="4" t="s">
        <v>15</v>
      </c>
      <c r="E9" s="4"/>
    </row>
    <row r="10" spans="1:5" x14ac:dyDescent="0.25">
      <c r="A10" s="4" t="s">
        <v>11</v>
      </c>
      <c r="B10" s="5" t="s">
        <v>26</v>
      </c>
      <c r="C10" s="5"/>
      <c r="D10" s="4" t="s">
        <v>15</v>
      </c>
      <c r="E10" s="4">
        <f>E8</f>
        <v>56584</v>
      </c>
    </row>
    <row r="11" spans="1:5" ht="30" x14ac:dyDescent="0.25">
      <c r="A11" s="4" t="s">
        <v>12</v>
      </c>
      <c r="B11" s="5" t="s">
        <v>27</v>
      </c>
      <c r="C11" s="5"/>
      <c r="D11" s="4" t="s">
        <v>15</v>
      </c>
      <c r="E11" s="4">
        <v>483795</v>
      </c>
    </row>
    <row r="12" spans="1:5" x14ac:dyDescent="0.25">
      <c r="A12" s="4" t="s">
        <v>13</v>
      </c>
      <c r="B12" s="5" t="s">
        <v>28</v>
      </c>
      <c r="C12" s="5"/>
      <c r="D12" s="4" t="s">
        <v>15</v>
      </c>
      <c r="E12" s="11">
        <f>0.417*E11</f>
        <v>201742.51499999998</v>
      </c>
    </row>
    <row r="13" spans="1:5" x14ac:dyDescent="0.25">
      <c r="A13" s="4" t="s">
        <v>17</v>
      </c>
      <c r="B13" s="5" t="s">
        <v>29</v>
      </c>
      <c r="C13" s="5"/>
      <c r="D13" s="4" t="s">
        <v>15</v>
      </c>
      <c r="E13" s="11">
        <f>E11*0.162</f>
        <v>78374.790000000008</v>
      </c>
    </row>
    <row r="14" spans="1:5" x14ac:dyDescent="0.25">
      <c r="A14" s="6" t="s">
        <v>18</v>
      </c>
      <c r="B14" s="5" t="s">
        <v>30</v>
      </c>
      <c r="C14" s="5"/>
      <c r="D14" s="4" t="s">
        <v>15</v>
      </c>
      <c r="E14" s="11">
        <f>E11-E12-E13</f>
        <v>203677.69499999998</v>
      </c>
    </row>
    <row r="15" spans="1:5" x14ac:dyDescent="0.25">
      <c r="A15" s="6" t="s">
        <v>19</v>
      </c>
      <c r="B15" s="5" t="s">
        <v>31</v>
      </c>
      <c r="C15" s="5"/>
      <c r="D15" s="4" t="s">
        <v>15</v>
      </c>
      <c r="E15" s="4">
        <v>461839</v>
      </c>
    </row>
    <row r="16" spans="1:5" x14ac:dyDescent="0.25">
      <c r="A16" s="6" t="s">
        <v>20</v>
      </c>
      <c r="B16" s="5" t="s">
        <v>32</v>
      </c>
      <c r="C16" s="5"/>
      <c r="D16" s="4" t="s">
        <v>15</v>
      </c>
      <c r="E16" s="4">
        <f>E15</f>
        <v>461839</v>
      </c>
    </row>
    <row r="17" spans="1:5" x14ac:dyDescent="0.25">
      <c r="A17" s="6" t="s">
        <v>33</v>
      </c>
      <c r="B17" s="5" t="s">
        <v>34</v>
      </c>
      <c r="C17" s="5"/>
      <c r="D17" s="4" t="s">
        <v>15</v>
      </c>
      <c r="E17" s="4"/>
    </row>
    <row r="18" spans="1:5" x14ac:dyDescent="0.25">
      <c r="A18" s="6" t="s">
        <v>35</v>
      </c>
      <c r="B18" s="5" t="s">
        <v>36</v>
      </c>
      <c r="C18" s="5"/>
      <c r="D18" s="4" t="s">
        <v>15</v>
      </c>
      <c r="E18" s="4"/>
    </row>
    <row r="19" spans="1:5" ht="30" x14ac:dyDescent="0.25">
      <c r="A19" s="6" t="s">
        <v>37</v>
      </c>
      <c r="B19" s="5" t="s">
        <v>38</v>
      </c>
      <c r="C19" s="5"/>
      <c r="D19" s="4" t="s">
        <v>15</v>
      </c>
      <c r="E19" s="4"/>
    </row>
    <row r="20" spans="1:5" x14ac:dyDescent="0.25">
      <c r="A20" s="4" t="s">
        <v>40</v>
      </c>
      <c r="B20" s="5" t="s">
        <v>39</v>
      </c>
      <c r="C20" s="5"/>
      <c r="D20" s="4" t="s">
        <v>15</v>
      </c>
      <c r="E20" s="4"/>
    </row>
    <row r="21" spans="1:5" x14ac:dyDescent="0.25">
      <c r="A21" s="4" t="s">
        <v>41</v>
      </c>
      <c r="B21" s="5" t="s">
        <v>42</v>
      </c>
      <c r="C21" s="5"/>
      <c r="D21" s="4" t="s">
        <v>15</v>
      </c>
      <c r="E21" s="4">
        <f>E8+E11</f>
        <v>540379</v>
      </c>
    </row>
    <row r="22" spans="1:5" ht="30" x14ac:dyDescent="0.25">
      <c r="A22" s="4" t="s">
        <v>43</v>
      </c>
      <c r="B22" s="5" t="s">
        <v>44</v>
      </c>
      <c r="C22" s="5"/>
      <c r="D22" s="4" t="s">
        <v>15</v>
      </c>
      <c r="E22" s="4">
        <f>E21-E15</f>
        <v>78540</v>
      </c>
    </row>
    <row r="23" spans="1:5" x14ac:dyDescent="0.25">
      <c r="A23" s="4" t="s">
        <v>46</v>
      </c>
      <c r="B23" s="5" t="s">
        <v>25</v>
      </c>
      <c r="C23" s="5"/>
      <c r="D23" s="4" t="s">
        <v>15</v>
      </c>
      <c r="E23" s="4"/>
    </row>
    <row r="24" spans="1:5" x14ac:dyDescent="0.25">
      <c r="A24" s="4" t="s">
        <v>47</v>
      </c>
      <c r="B24" s="5" t="s">
        <v>26</v>
      </c>
      <c r="C24" s="5"/>
      <c r="D24" s="4" t="s">
        <v>15</v>
      </c>
      <c r="E24" s="4">
        <f>E22</f>
        <v>78540</v>
      </c>
    </row>
    <row r="25" spans="1:5" x14ac:dyDescent="0.25">
      <c r="A25" s="26" t="s">
        <v>48</v>
      </c>
      <c r="B25" s="26"/>
      <c r="C25" s="26"/>
      <c r="D25" s="26"/>
      <c r="E25" s="26"/>
    </row>
    <row r="26" spans="1:5" x14ac:dyDescent="0.25">
      <c r="A26" s="4" t="s">
        <v>49</v>
      </c>
      <c r="B26" s="5" t="s">
        <v>50</v>
      </c>
      <c r="C26" s="5"/>
      <c r="D26" s="4" t="s">
        <v>5</v>
      </c>
      <c r="E26" s="4"/>
    </row>
    <row r="27" spans="1:5" x14ac:dyDescent="0.25">
      <c r="A27" s="4" t="s">
        <v>51</v>
      </c>
      <c r="B27" s="5" t="s">
        <v>52</v>
      </c>
      <c r="C27" s="5"/>
      <c r="D27" s="4" t="s">
        <v>5</v>
      </c>
      <c r="E27" s="4"/>
    </row>
    <row r="28" spans="1:5" x14ac:dyDescent="0.25">
      <c r="A28" s="4" t="s">
        <v>53</v>
      </c>
      <c r="B28" s="5" t="s">
        <v>54</v>
      </c>
      <c r="C28" s="5"/>
      <c r="D28" s="4" t="s">
        <v>5</v>
      </c>
      <c r="E28" s="4"/>
    </row>
    <row r="29" spans="1:5" x14ac:dyDescent="0.25">
      <c r="A29" s="23" t="s">
        <v>55</v>
      </c>
      <c r="B29" s="23"/>
      <c r="C29" s="23"/>
      <c r="D29" s="23"/>
      <c r="E29" s="23"/>
    </row>
    <row r="30" spans="1:5" x14ac:dyDescent="0.25">
      <c r="A30" s="4" t="s">
        <v>56</v>
      </c>
      <c r="B30" s="5" t="s">
        <v>57</v>
      </c>
      <c r="C30" s="5"/>
      <c r="D30" s="4" t="s">
        <v>60</v>
      </c>
      <c r="E30" s="4"/>
    </row>
    <row r="31" spans="1:5" x14ac:dyDescent="0.25">
      <c r="A31" s="4" t="s">
        <v>58</v>
      </c>
      <c r="B31" s="5" t="s">
        <v>59</v>
      </c>
      <c r="C31" s="5"/>
      <c r="D31" s="4" t="s">
        <v>60</v>
      </c>
      <c r="E31" s="4"/>
    </row>
    <row r="32" spans="1:5" ht="30" x14ac:dyDescent="0.25">
      <c r="A32" s="4" t="s">
        <v>61</v>
      </c>
      <c r="B32" s="5" t="s">
        <v>62</v>
      </c>
      <c r="C32" s="5"/>
      <c r="D32" s="4" t="s">
        <v>60</v>
      </c>
      <c r="E32" s="4"/>
    </row>
    <row r="33" spans="1:5" x14ac:dyDescent="0.25">
      <c r="A33" s="4" t="s">
        <v>63</v>
      </c>
      <c r="B33" s="5" t="s">
        <v>64</v>
      </c>
      <c r="C33" s="5"/>
      <c r="D33" s="4" t="s">
        <v>15</v>
      </c>
      <c r="E33" s="4"/>
    </row>
    <row r="34" spans="1:5" x14ac:dyDescent="0.25">
      <c r="A34" s="23" t="s">
        <v>65</v>
      </c>
      <c r="B34" s="23"/>
      <c r="C34" s="23"/>
      <c r="D34" s="23"/>
      <c r="E34" s="23"/>
    </row>
    <row r="35" spans="1:5" ht="30" x14ac:dyDescent="0.25">
      <c r="A35" s="4" t="s">
        <v>66</v>
      </c>
      <c r="B35" s="5" t="s">
        <v>106</v>
      </c>
      <c r="C35" s="5"/>
      <c r="D35" s="4" t="s">
        <v>15</v>
      </c>
      <c r="E35" s="4"/>
    </row>
    <row r="36" spans="1:5" x14ac:dyDescent="0.25">
      <c r="A36" s="4" t="s">
        <v>67</v>
      </c>
      <c r="B36" s="5" t="s">
        <v>68</v>
      </c>
      <c r="C36" s="5"/>
      <c r="D36" s="4" t="s">
        <v>15</v>
      </c>
      <c r="E36" s="4"/>
    </row>
    <row r="37" spans="1:5" x14ac:dyDescent="0.25">
      <c r="A37" s="4" t="s">
        <v>69</v>
      </c>
      <c r="B37" s="5" t="s">
        <v>26</v>
      </c>
      <c r="C37" s="5"/>
      <c r="D37" s="4" t="s">
        <v>15</v>
      </c>
      <c r="E37" s="4"/>
    </row>
    <row r="38" spans="1:5" ht="30" x14ac:dyDescent="0.25">
      <c r="A38" s="4" t="s">
        <v>70</v>
      </c>
      <c r="B38" s="5" t="s">
        <v>71</v>
      </c>
      <c r="C38" s="5"/>
      <c r="D38" s="4" t="s">
        <v>15</v>
      </c>
      <c r="E38" s="4"/>
    </row>
    <row r="39" spans="1:5" x14ac:dyDescent="0.25">
      <c r="A39" s="4" t="s">
        <v>72</v>
      </c>
      <c r="B39" s="5" t="s">
        <v>25</v>
      </c>
      <c r="C39" s="5"/>
      <c r="D39" s="4" t="s">
        <v>15</v>
      </c>
      <c r="E39" s="4"/>
    </row>
    <row r="40" spans="1:5" x14ac:dyDescent="0.25">
      <c r="A40" s="4" t="s">
        <v>73</v>
      </c>
      <c r="B40" s="5" t="s">
        <v>26</v>
      </c>
      <c r="C40" s="5"/>
      <c r="D40" s="4" t="s">
        <v>15</v>
      </c>
      <c r="E40" s="4"/>
    </row>
    <row r="41" spans="1:5" x14ac:dyDescent="0.25">
      <c r="A41" s="23" t="s">
        <v>74</v>
      </c>
      <c r="B41" s="23"/>
      <c r="C41" s="23"/>
      <c r="D41" s="23"/>
      <c r="E41" s="23"/>
    </row>
    <row r="42" spans="1:5" x14ac:dyDescent="0.25">
      <c r="A42" s="4" t="s">
        <v>75</v>
      </c>
      <c r="B42" s="5" t="s">
        <v>16</v>
      </c>
      <c r="C42" s="5"/>
      <c r="D42" s="4" t="s">
        <v>5</v>
      </c>
      <c r="E42" s="4"/>
    </row>
    <row r="43" spans="1:5" x14ac:dyDescent="0.25">
      <c r="A43" s="4" t="s">
        <v>76</v>
      </c>
      <c r="B43" s="5" t="s">
        <v>14</v>
      </c>
      <c r="C43" s="5"/>
      <c r="D43" s="4" t="s">
        <v>5</v>
      </c>
      <c r="E43" s="4"/>
    </row>
    <row r="44" spans="1:5" x14ac:dyDescent="0.25">
      <c r="A44" s="4" t="s">
        <v>77</v>
      </c>
      <c r="B44" s="5" t="s">
        <v>78</v>
      </c>
      <c r="C44" s="5"/>
      <c r="D44" s="4" t="s">
        <v>79</v>
      </c>
      <c r="E44" s="4"/>
    </row>
    <row r="45" spans="1:5" x14ac:dyDescent="0.25">
      <c r="A45" s="4" t="s">
        <v>80</v>
      </c>
      <c r="B45" s="5" t="s">
        <v>81</v>
      </c>
      <c r="C45" s="5"/>
      <c r="D45" s="4" t="s">
        <v>15</v>
      </c>
      <c r="E45" s="4"/>
    </row>
    <row r="46" spans="1:5" x14ac:dyDescent="0.25">
      <c r="A46" s="4" t="s">
        <v>82</v>
      </c>
      <c r="B46" s="5" t="s">
        <v>83</v>
      </c>
      <c r="C46" s="5"/>
      <c r="D46" s="4" t="s">
        <v>15</v>
      </c>
      <c r="E46" s="4"/>
    </row>
    <row r="47" spans="1:5" x14ac:dyDescent="0.25">
      <c r="A47" s="4" t="s">
        <v>84</v>
      </c>
      <c r="B47" s="5" t="s">
        <v>85</v>
      </c>
      <c r="C47" s="5"/>
      <c r="D47" s="4" t="s">
        <v>15</v>
      </c>
      <c r="E47" s="4"/>
    </row>
    <row r="48" spans="1:5" ht="30" x14ac:dyDescent="0.25">
      <c r="A48" s="4" t="s">
        <v>86</v>
      </c>
      <c r="B48" s="5" t="s">
        <v>87</v>
      </c>
      <c r="C48" s="5"/>
      <c r="D48" s="4" t="s">
        <v>15</v>
      </c>
      <c r="E48" s="4"/>
    </row>
    <row r="49" spans="1:5" ht="30" x14ac:dyDescent="0.25">
      <c r="A49" s="4" t="s">
        <v>88</v>
      </c>
      <c r="B49" s="5" t="s">
        <v>89</v>
      </c>
      <c r="C49" s="5"/>
      <c r="D49" s="4" t="s">
        <v>15</v>
      </c>
      <c r="E49" s="4"/>
    </row>
    <row r="50" spans="1:5" ht="30" x14ac:dyDescent="0.25">
      <c r="A50" s="4" t="s">
        <v>90</v>
      </c>
      <c r="B50" s="5" t="s">
        <v>91</v>
      </c>
      <c r="C50" s="5"/>
      <c r="D50" s="4" t="s">
        <v>15</v>
      </c>
      <c r="E50" s="4"/>
    </row>
    <row r="51" spans="1:5" ht="45" x14ac:dyDescent="0.25">
      <c r="A51" s="4" t="s">
        <v>92</v>
      </c>
      <c r="B51" s="5" t="s">
        <v>93</v>
      </c>
      <c r="C51" s="5"/>
      <c r="D51" s="4" t="s">
        <v>15</v>
      </c>
      <c r="E51" s="4"/>
    </row>
    <row r="52" spans="1:5" x14ac:dyDescent="0.25">
      <c r="A52" s="23" t="s">
        <v>94</v>
      </c>
      <c r="B52" s="23"/>
      <c r="C52" s="23"/>
      <c r="D52" s="23"/>
      <c r="E52" s="23"/>
    </row>
    <row r="53" spans="1:5" x14ac:dyDescent="0.25">
      <c r="A53" s="4" t="s">
        <v>95</v>
      </c>
      <c r="B53" s="5" t="s">
        <v>57</v>
      </c>
      <c r="C53" s="5"/>
      <c r="D53" s="4" t="s">
        <v>60</v>
      </c>
      <c r="E53" s="4"/>
    </row>
    <row r="54" spans="1:5" x14ac:dyDescent="0.25">
      <c r="A54" s="4" t="s">
        <v>96</v>
      </c>
      <c r="B54" s="5" t="s">
        <v>59</v>
      </c>
      <c r="C54" s="5"/>
      <c r="D54" s="4" t="s">
        <v>60</v>
      </c>
      <c r="E54" s="4"/>
    </row>
    <row r="55" spans="1:5" ht="30" x14ac:dyDescent="0.25">
      <c r="A55" s="4" t="s">
        <v>97</v>
      </c>
      <c r="B55" s="5" t="s">
        <v>62</v>
      </c>
      <c r="C55" s="5"/>
      <c r="D55" s="4" t="s">
        <v>60</v>
      </c>
      <c r="E55" s="4"/>
    </row>
    <row r="56" spans="1:5" x14ac:dyDescent="0.25">
      <c r="A56" s="4" t="s">
        <v>98</v>
      </c>
      <c r="B56" s="5" t="s">
        <v>64</v>
      </c>
      <c r="C56" s="5"/>
      <c r="D56" s="4" t="s">
        <v>15</v>
      </c>
      <c r="E56" s="4"/>
    </row>
    <row r="57" spans="1:5" x14ac:dyDescent="0.25">
      <c r="A57" s="23" t="s">
        <v>99</v>
      </c>
      <c r="B57" s="23"/>
      <c r="C57" s="23"/>
      <c r="D57" s="23"/>
      <c r="E57" s="23"/>
    </row>
    <row r="58" spans="1:5" ht="30" x14ac:dyDescent="0.25">
      <c r="A58" s="4" t="s">
        <v>100</v>
      </c>
      <c r="B58" s="5" t="s">
        <v>101</v>
      </c>
      <c r="C58" s="5"/>
      <c r="D58" s="4" t="s">
        <v>60</v>
      </c>
      <c r="E58" s="4"/>
    </row>
    <row r="59" spans="1:5" x14ac:dyDescent="0.25">
      <c r="A59" s="4" t="s">
        <v>102</v>
      </c>
      <c r="B59" s="5" t="s">
        <v>103</v>
      </c>
      <c r="C59" s="5"/>
      <c r="D59" s="4" t="s">
        <v>60</v>
      </c>
      <c r="E59" s="4"/>
    </row>
    <row r="60" spans="1:5" ht="30" x14ac:dyDescent="0.25">
      <c r="A60" s="4" t="s">
        <v>104</v>
      </c>
      <c r="B60" s="5" t="s">
        <v>105</v>
      </c>
      <c r="C60" s="5"/>
      <c r="D60" s="4" t="s">
        <v>15</v>
      </c>
      <c r="E60" s="4"/>
    </row>
  </sheetData>
  <mergeCells count="9">
    <mergeCell ref="A41:E41"/>
    <mergeCell ref="A52:E52"/>
    <mergeCell ref="A57:E57"/>
    <mergeCell ref="A1:E1"/>
    <mergeCell ref="A2:E2"/>
    <mergeCell ref="A7:E7"/>
    <mergeCell ref="A25:E25"/>
    <mergeCell ref="A29:E29"/>
    <mergeCell ref="A34:E3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selection activeCell="C10" sqref="C10"/>
    </sheetView>
  </sheetViews>
  <sheetFormatPr defaultRowHeight="15" x14ac:dyDescent="0.25"/>
  <cols>
    <col min="2" max="2" width="63" customWidth="1"/>
    <col min="3" max="3" width="51.7109375" customWidth="1"/>
    <col min="4" max="4" width="14" customWidth="1"/>
    <col min="5" max="5" width="12.85546875" customWidth="1"/>
  </cols>
  <sheetData>
    <row r="1" spans="1:5" ht="18.75" x14ac:dyDescent="0.25">
      <c r="A1" s="22" t="s">
        <v>121</v>
      </c>
      <c r="B1" s="22"/>
      <c r="C1" s="22"/>
      <c r="D1" s="22"/>
      <c r="E1" s="22"/>
    </row>
    <row r="2" spans="1:5" x14ac:dyDescent="0.25">
      <c r="A2" s="24" t="s">
        <v>21</v>
      </c>
      <c r="B2" s="24"/>
      <c r="C2" s="24"/>
      <c r="D2" s="24"/>
      <c r="E2" s="24"/>
    </row>
    <row r="3" spans="1:5" x14ac:dyDescent="0.25">
      <c r="A3" s="2" t="s">
        <v>0</v>
      </c>
      <c r="B3" s="3" t="s">
        <v>1</v>
      </c>
      <c r="C3" s="3" t="s">
        <v>107</v>
      </c>
      <c r="D3" s="3" t="s">
        <v>2</v>
      </c>
      <c r="E3" s="3" t="s">
        <v>3</v>
      </c>
    </row>
    <row r="4" spans="1:5" ht="21" customHeight="1" x14ac:dyDescent="0.25">
      <c r="A4" s="4" t="s">
        <v>4</v>
      </c>
      <c r="B4" s="15" t="s">
        <v>6</v>
      </c>
      <c r="C4" s="15" t="s">
        <v>118</v>
      </c>
      <c r="D4" s="4" t="s">
        <v>5</v>
      </c>
      <c r="E4" s="4"/>
    </row>
    <row r="5" spans="1:5" ht="15.75" customHeight="1" x14ac:dyDescent="0.25">
      <c r="A5" s="8" t="s">
        <v>7</v>
      </c>
      <c r="B5" s="15" t="s">
        <v>22</v>
      </c>
      <c r="C5" s="15" t="s">
        <v>119</v>
      </c>
      <c r="D5" s="4" t="s">
        <v>5</v>
      </c>
      <c r="E5" s="4"/>
    </row>
    <row r="6" spans="1:5" ht="16.5" customHeight="1" x14ac:dyDescent="0.25">
      <c r="A6" s="8" t="s">
        <v>8</v>
      </c>
      <c r="B6" s="15" t="s">
        <v>23</v>
      </c>
      <c r="C6" s="15" t="s">
        <v>120</v>
      </c>
      <c r="D6" s="4" t="s">
        <v>5</v>
      </c>
      <c r="E6" s="4"/>
    </row>
    <row r="7" spans="1:5" x14ac:dyDescent="0.25">
      <c r="A7" s="25" t="s">
        <v>24</v>
      </c>
      <c r="B7" s="25"/>
      <c r="C7" s="25"/>
      <c r="D7" s="25"/>
      <c r="E7" s="25"/>
    </row>
    <row r="8" spans="1:5" ht="16.5" customHeight="1" x14ac:dyDescent="0.25">
      <c r="A8" s="4" t="s">
        <v>9</v>
      </c>
      <c r="B8" s="5" t="s">
        <v>45</v>
      </c>
      <c r="C8" s="5"/>
      <c r="D8" s="4" t="s">
        <v>15</v>
      </c>
      <c r="E8" s="4">
        <v>165145</v>
      </c>
    </row>
    <row r="9" spans="1:5" ht="19.5" customHeight="1" x14ac:dyDescent="0.25">
      <c r="A9" s="4" t="s">
        <v>10</v>
      </c>
      <c r="B9" s="5" t="s">
        <v>25</v>
      </c>
      <c r="C9" s="5"/>
      <c r="D9" s="4" t="s">
        <v>15</v>
      </c>
      <c r="E9" s="4"/>
    </row>
    <row r="10" spans="1:5" ht="21" customHeight="1" x14ac:dyDescent="0.25">
      <c r="A10" s="4" t="s">
        <v>11</v>
      </c>
      <c r="B10" s="5" t="s">
        <v>26</v>
      </c>
      <c r="C10" s="5"/>
      <c r="D10" s="4" t="s">
        <v>15</v>
      </c>
      <c r="E10" s="4">
        <v>165145</v>
      </c>
    </row>
    <row r="11" spans="1:5" ht="36" customHeight="1" x14ac:dyDescent="0.25">
      <c r="A11" s="4" t="s">
        <v>12</v>
      </c>
      <c r="B11" s="5" t="s">
        <v>27</v>
      </c>
      <c r="C11" s="5"/>
      <c r="D11" s="4" t="s">
        <v>15</v>
      </c>
      <c r="E11" s="18">
        <v>393624</v>
      </c>
    </row>
    <row r="12" spans="1:5" ht="18.75" customHeight="1" x14ac:dyDescent="0.25">
      <c r="A12" s="4" t="s">
        <v>13</v>
      </c>
      <c r="B12" s="5" t="s">
        <v>28</v>
      </c>
      <c r="C12" s="5"/>
      <c r="D12" s="17" t="s">
        <v>15</v>
      </c>
      <c r="E12" s="20">
        <f>0.3395*E11</f>
        <v>133635.348</v>
      </c>
    </row>
    <row r="13" spans="1:5" ht="18.75" customHeight="1" x14ac:dyDescent="0.25">
      <c r="A13" s="4" t="s">
        <v>17</v>
      </c>
      <c r="B13" s="5" t="s">
        <v>29</v>
      </c>
      <c r="C13" s="5"/>
      <c r="D13" s="17" t="s">
        <v>15</v>
      </c>
      <c r="E13" s="21"/>
    </row>
    <row r="14" spans="1:5" ht="16.5" customHeight="1" x14ac:dyDescent="0.25">
      <c r="A14" s="6" t="s">
        <v>18</v>
      </c>
      <c r="B14" s="5" t="s">
        <v>30</v>
      </c>
      <c r="C14" s="5"/>
      <c r="D14" s="4" t="s">
        <v>15</v>
      </c>
      <c r="E14" s="19">
        <f>E11-E12</f>
        <v>259988.652</v>
      </c>
    </row>
    <row r="15" spans="1:5" ht="18" customHeight="1" x14ac:dyDescent="0.25">
      <c r="A15" s="6" t="s">
        <v>19</v>
      </c>
      <c r="B15" s="5" t="s">
        <v>31</v>
      </c>
      <c r="C15" s="5"/>
      <c r="D15" s="4" t="s">
        <v>15</v>
      </c>
      <c r="E15" s="16">
        <v>282578</v>
      </c>
    </row>
    <row r="16" spans="1:5" ht="19.5" customHeight="1" x14ac:dyDescent="0.25">
      <c r="A16" s="6" t="s">
        <v>20</v>
      </c>
      <c r="B16" s="5" t="s">
        <v>32</v>
      </c>
      <c r="C16" s="5"/>
      <c r="D16" s="4" t="s">
        <v>15</v>
      </c>
      <c r="E16" s="4">
        <f>E15</f>
        <v>282578</v>
      </c>
    </row>
    <row r="17" spans="1:5" ht="21.75" customHeight="1" x14ac:dyDescent="0.25">
      <c r="A17" s="6" t="s">
        <v>33</v>
      </c>
      <c r="B17" s="5" t="s">
        <v>34</v>
      </c>
      <c r="C17" s="5"/>
      <c r="D17" s="4" t="s">
        <v>15</v>
      </c>
      <c r="E17" s="4"/>
    </row>
    <row r="18" spans="1:5" ht="17.25" customHeight="1" x14ac:dyDescent="0.25">
      <c r="A18" s="6" t="s">
        <v>35</v>
      </c>
      <c r="B18" s="5" t="s">
        <v>36</v>
      </c>
      <c r="C18" s="5"/>
      <c r="D18" s="4" t="s">
        <v>15</v>
      </c>
      <c r="E18" s="4"/>
    </row>
    <row r="19" spans="1:5" ht="20.25" customHeight="1" x14ac:dyDescent="0.25">
      <c r="A19" s="6" t="s">
        <v>37</v>
      </c>
      <c r="B19" s="5" t="s">
        <v>38</v>
      </c>
      <c r="C19" s="5"/>
      <c r="D19" s="4" t="s">
        <v>15</v>
      </c>
      <c r="E19" s="4"/>
    </row>
    <row r="20" spans="1:5" ht="17.25" customHeight="1" x14ac:dyDescent="0.25">
      <c r="A20" s="4" t="s">
        <v>40</v>
      </c>
      <c r="B20" s="5" t="s">
        <v>39</v>
      </c>
      <c r="C20" s="5"/>
      <c r="D20" s="4" t="s">
        <v>15</v>
      </c>
      <c r="E20" s="4"/>
    </row>
    <row r="21" spans="1:5" ht="17.25" customHeight="1" x14ac:dyDescent="0.25">
      <c r="A21" s="4" t="s">
        <v>41</v>
      </c>
      <c r="B21" s="5" t="s">
        <v>42</v>
      </c>
      <c r="C21" s="5"/>
      <c r="D21" s="4" t="s">
        <v>15</v>
      </c>
      <c r="E21" s="4">
        <f>E8+E11</f>
        <v>558769</v>
      </c>
    </row>
    <row r="22" spans="1:5" ht="16.5" customHeight="1" x14ac:dyDescent="0.25">
      <c r="A22" s="4" t="s">
        <v>43</v>
      </c>
      <c r="B22" s="5" t="s">
        <v>44</v>
      </c>
      <c r="C22" s="5"/>
      <c r="D22" s="4" t="s">
        <v>15</v>
      </c>
      <c r="E22" s="4">
        <f>E21-E15</f>
        <v>276191</v>
      </c>
    </row>
    <row r="23" spans="1:5" ht="15.75" customHeight="1" x14ac:dyDescent="0.25">
      <c r="A23" s="4" t="s">
        <v>46</v>
      </c>
      <c r="B23" s="5" t="s">
        <v>25</v>
      </c>
      <c r="C23" s="5"/>
      <c r="D23" s="4" t="s">
        <v>15</v>
      </c>
      <c r="E23" s="4"/>
    </row>
    <row r="24" spans="1:5" ht="18" customHeight="1" x14ac:dyDescent="0.25">
      <c r="A24" s="4" t="s">
        <v>47</v>
      </c>
      <c r="B24" s="5" t="s">
        <v>26</v>
      </c>
      <c r="C24" s="5"/>
      <c r="D24" s="4" t="s">
        <v>15</v>
      </c>
      <c r="E24" s="4">
        <f>E22</f>
        <v>276191</v>
      </c>
    </row>
    <row r="25" spans="1:5" x14ac:dyDescent="0.25">
      <c r="A25" s="26" t="s">
        <v>48</v>
      </c>
      <c r="B25" s="26"/>
      <c r="C25" s="26"/>
      <c r="D25" s="26"/>
      <c r="E25" s="26"/>
    </row>
    <row r="26" spans="1:5" ht="20.25" customHeight="1" x14ac:dyDescent="0.25">
      <c r="A26" s="4" t="s">
        <v>49</v>
      </c>
      <c r="B26" s="5" t="s">
        <v>50</v>
      </c>
      <c r="C26" s="5"/>
      <c r="D26" s="4" t="s">
        <v>5</v>
      </c>
      <c r="E26" s="4"/>
    </row>
    <row r="27" spans="1:5" ht="15.75" customHeight="1" x14ac:dyDescent="0.25">
      <c r="A27" s="4" t="s">
        <v>51</v>
      </c>
      <c r="B27" s="5" t="s">
        <v>52</v>
      </c>
      <c r="C27" s="5"/>
      <c r="D27" s="4" t="s">
        <v>5</v>
      </c>
      <c r="E27" s="4"/>
    </row>
    <row r="28" spans="1:5" ht="21" customHeight="1" x14ac:dyDescent="0.25">
      <c r="A28" s="4" t="s">
        <v>53</v>
      </c>
      <c r="B28" s="5" t="s">
        <v>54</v>
      </c>
      <c r="C28" s="5"/>
      <c r="D28" s="4" t="s">
        <v>5</v>
      </c>
      <c r="E28" s="4"/>
    </row>
    <row r="29" spans="1:5" x14ac:dyDescent="0.25">
      <c r="A29" s="23" t="s">
        <v>55</v>
      </c>
      <c r="B29" s="23"/>
      <c r="C29" s="23"/>
      <c r="D29" s="23"/>
      <c r="E29" s="23"/>
    </row>
    <row r="30" spans="1:5" ht="18" customHeight="1" x14ac:dyDescent="0.25">
      <c r="A30" s="4" t="s">
        <v>56</v>
      </c>
      <c r="B30" s="5" t="s">
        <v>57</v>
      </c>
      <c r="C30" s="5"/>
      <c r="D30" s="4" t="s">
        <v>60</v>
      </c>
      <c r="E30" s="4"/>
    </row>
    <row r="31" spans="1:5" ht="25.5" customHeight="1" x14ac:dyDescent="0.25">
      <c r="A31" s="4" t="s">
        <v>58</v>
      </c>
      <c r="B31" s="5" t="s">
        <v>59</v>
      </c>
      <c r="C31" s="5"/>
      <c r="D31" s="4" t="s">
        <v>60</v>
      </c>
      <c r="E31" s="4"/>
    </row>
    <row r="32" spans="1:5" ht="19.5" customHeight="1" x14ac:dyDescent="0.25">
      <c r="A32" s="4" t="s">
        <v>61</v>
      </c>
      <c r="B32" s="5" t="s">
        <v>62</v>
      </c>
      <c r="C32" s="5"/>
      <c r="D32" s="4" t="s">
        <v>60</v>
      </c>
      <c r="E32" s="4"/>
    </row>
    <row r="33" spans="1:5" ht="19.5" customHeight="1" x14ac:dyDescent="0.25">
      <c r="A33" s="4" t="s">
        <v>63</v>
      </c>
      <c r="B33" s="5" t="s">
        <v>64</v>
      </c>
      <c r="C33" s="5"/>
      <c r="D33" s="4" t="s">
        <v>15</v>
      </c>
      <c r="E33" s="4"/>
    </row>
    <row r="34" spans="1:5" x14ac:dyDescent="0.25">
      <c r="A34" s="23" t="s">
        <v>65</v>
      </c>
      <c r="B34" s="23"/>
      <c r="C34" s="23"/>
      <c r="D34" s="23"/>
      <c r="E34" s="23"/>
    </row>
    <row r="35" spans="1:5" ht="31.5" customHeight="1" x14ac:dyDescent="0.25">
      <c r="A35" s="4" t="s">
        <v>66</v>
      </c>
      <c r="B35" s="5" t="s">
        <v>106</v>
      </c>
      <c r="C35" s="5"/>
      <c r="D35" s="4" t="s">
        <v>15</v>
      </c>
      <c r="E35" s="4"/>
    </row>
    <row r="36" spans="1:5" ht="19.5" customHeight="1" x14ac:dyDescent="0.25">
      <c r="A36" s="4" t="s">
        <v>67</v>
      </c>
      <c r="B36" s="5" t="s">
        <v>68</v>
      </c>
      <c r="C36" s="5"/>
      <c r="D36" s="4" t="s">
        <v>15</v>
      </c>
      <c r="E36" s="4"/>
    </row>
    <row r="37" spans="1:5" ht="25.5" customHeight="1" x14ac:dyDescent="0.25">
      <c r="A37" s="4" t="s">
        <v>69</v>
      </c>
      <c r="B37" s="5" t="s">
        <v>26</v>
      </c>
      <c r="C37" s="5"/>
      <c r="D37" s="4" t="s">
        <v>15</v>
      </c>
      <c r="E37" s="4"/>
    </row>
    <row r="38" spans="1:5" ht="30" customHeight="1" x14ac:dyDescent="0.25">
      <c r="A38" s="4" t="s">
        <v>70</v>
      </c>
      <c r="B38" s="5" t="s">
        <v>71</v>
      </c>
      <c r="C38" s="5"/>
      <c r="D38" s="4" t="s">
        <v>15</v>
      </c>
      <c r="E38" s="4"/>
    </row>
    <row r="39" spans="1:5" ht="20.25" customHeight="1" x14ac:dyDescent="0.25">
      <c r="A39" s="4" t="s">
        <v>72</v>
      </c>
      <c r="B39" s="5" t="s">
        <v>25</v>
      </c>
      <c r="C39" s="5"/>
      <c r="D39" s="4" t="s">
        <v>15</v>
      </c>
      <c r="E39" s="4"/>
    </row>
    <row r="40" spans="1:5" ht="18" customHeight="1" x14ac:dyDescent="0.25">
      <c r="A40" s="4" t="s">
        <v>73</v>
      </c>
      <c r="B40" s="5" t="s">
        <v>26</v>
      </c>
      <c r="C40" s="5"/>
      <c r="D40" s="4" t="s">
        <v>15</v>
      </c>
      <c r="E40" s="4"/>
    </row>
    <row r="41" spans="1:5" x14ac:dyDescent="0.25">
      <c r="A41" s="23" t="s">
        <v>74</v>
      </c>
      <c r="B41" s="23"/>
      <c r="C41" s="23"/>
      <c r="D41" s="23"/>
      <c r="E41" s="23"/>
    </row>
    <row r="42" spans="1:5" ht="23.25" customHeight="1" x14ac:dyDescent="0.25">
      <c r="A42" s="4" t="s">
        <v>75</v>
      </c>
      <c r="B42" s="5" t="s">
        <v>16</v>
      </c>
      <c r="C42" s="5"/>
      <c r="D42" s="4" t="s">
        <v>5</v>
      </c>
      <c r="E42" s="4"/>
    </row>
    <row r="43" spans="1:5" ht="15" customHeight="1" x14ac:dyDescent="0.25">
      <c r="A43" s="4" t="s">
        <v>76</v>
      </c>
      <c r="B43" s="5" t="s">
        <v>14</v>
      </c>
      <c r="C43" s="5"/>
      <c r="D43" s="4" t="s">
        <v>5</v>
      </c>
      <c r="E43" s="4"/>
    </row>
    <row r="44" spans="1:5" ht="18.75" customHeight="1" x14ac:dyDescent="0.25">
      <c r="A44" s="4" t="s">
        <v>77</v>
      </c>
      <c r="B44" s="5" t="s">
        <v>78</v>
      </c>
      <c r="C44" s="5"/>
      <c r="D44" s="4" t="s">
        <v>79</v>
      </c>
      <c r="E44" s="4"/>
    </row>
    <row r="45" spans="1:5" ht="22.5" customHeight="1" x14ac:dyDescent="0.25">
      <c r="A45" s="4" t="s">
        <v>80</v>
      </c>
      <c r="B45" s="5" t="s">
        <v>81</v>
      </c>
      <c r="C45" s="5"/>
      <c r="D45" s="4" t="s">
        <v>15</v>
      </c>
      <c r="E45" s="4"/>
    </row>
    <row r="46" spans="1:5" ht="18" customHeight="1" x14ac:dyDescent="0.25">
      <c r="A46" s="4" t="s">
        <v>82</v>
      </c>
      <c r="B46" s="5" t="s">
        <v>83</v>
      </c>
      <c r="C46" s="5"/>
      <c r="D46" s="4" t="s">
        <v>15</v>
      </c>
      <c r="E46" s="4"/>
    </row>
    <row r="47" spans="1:5" ht="19.5" customHeight="1" x14ac:dyDescent="0.25">
      <c r="A47" s="4" t="s">
        <v>84</v>
      </c>
      <c r="B47" s="5" t="s">
        <v>85</v>
      </c>
      <c r="C47" s="5"/>
      <c r="D47" s="4" t="s">
        <v>15</v>
      </c>
      <c r="E47" s="4"/>
    </row>
    <row r="48" spans="1:5" ht="20.25" customHeight="1" x14ac:dyDescent="0.25">
      <c r="A48" s="4" t="s">
        <v>86</v>
      </c>
      <c r="B48" s="5" t="s">
        <v>87</v>
      </c>
      <c r="C48" s="5"/>
      <c r="D48" s="4" t="s">
        <v>15</v>
      </c>
      <c r="E48" s="4"/>
    </row>
    <row r="49" spans="1:5" ht="20.25" customHeight="1" x14ac:dyDescent="0.25">
      <c r="A49" s="4" t="s">
        <v>88</v>
      </c>
      <c r="B49" s="5" t="s">
        <v>89</v>
      </c>
      <c r="C49" s="5"/>
      <c r="D49" s="4" t="s">
        <v>15</v>
      </c>
      <c r="E49" s="4"/>
    </row>
    <row r="50" spans="1:5" ht="26.25" customHeight="1" x14ac:dyDescent="0.25">
      <c r="A50" s="4" t="s">
        <v>90</v>
      </c>
      <c r="B50" s="5" t="s">
        <v>91</v>
      </c>
      <c r="C50" s="5"/>
      <c r="D50" s="4" t="s">
        <v>15</v>
      </c>
      <c r="E50" s="4"/>
    </row>
    <row r="51" spans="1:5" ht="27.75" customHeight="1" x14ac:dyDescent="0.25">
      <c r="A51" s="4" t="s">
        <v>92</v>
      </c>
      <c r="B51" s="5" t="s">
        <v>93</v>
      </c>
      <c r="C51" s="5"/>
      <c r="D51" s="4" t="s">
        <v>15</v>
      </c>
      <c r="E51" s="4"/>
    </row>
    <row r="52" spans="1:5" x14ac:dyDescent="0.25">
      <c r="A52" s="23" t="s">
        <v>94</v>
      </c>
      <c r="B52" s="23"/>
      <c r="C52" s="23"/>
      <c r="D52" s="23"/>
      <c r="E52" s="23"/>
    </row>
    <row r="53" spans="1:5" ht="24.75" customHeight="1" x14ac:dyDescent="0.25">
      <c r="A53" s="4" t="s">
        <v>95</v>
      </c>
      <c r="B53" s="5" t="s">
        <v>57</v>
      </c>
      <c r="C53" s="5"/>
      <c r="D53" s="4" t="s">
        <v>60</v>
      </c>
      <c r="E53" s="4"/>
    </row>
    <row r="54" spans="1:5" ht="23.25" customHeight="1" x14ac:dyDescent="0.25">
      <c r="A54" s="4" t="s">
        <v>96</v>
      </c>
      <c r="B54" s="5" t="s">
        <v>59</v>
      </c>
      <c r="C54" s="5"/>
      <c r="D54" s="4" t="s">
        <v>60</v>
      </c>
      <c r="E54" s="4"/>
    </row>
    <row r="55" spans="1:5" ht="18" customHeight="1" x14ac:dyDescent="0.25">
      <c r="A55" s="4" t="s">
        <v>97</v>
      </c>
      <c r="B55" s="5" t="s">
        <v>62</v>
      </c>
      <c r="C55" s="5"/>
      <c r="D55" s="4" t="s">
        <v>60</v>
      </c>
      <c r="E55" s="4"/>
    </row>
    <row r="56" spans="1:5" ht="18" customHeight="1" x14ac:dyDescent="0.25">
      <c r="A56" s="4" t="s">
        <v>98</v>
      </c>
      <c r="B56" s="5" t="s">
        <v>64</v>
      </c>
      <c r="C56" s="5"/>
      <c r="D56" s="4" t="s">
        <v>15</v>
      </c>
      <c r="E56" s="4"/>
    </row>
    <row r="57" spans="1:5" x14ac:dyDescent="0.25">
      <c r="A57" s="23" t="s">
        <v>99</v>
      </c>
      <c r="B57" s="23"/>
      <c r="C57" s="23"/>
      <c r="D57" s="23"/>
      <c r="E57" s="23"/>
    </row>
    <row r="58" spans="1:5" ht="17.25" customHeight="1" x14ac:dyDescent="0.25">
      <c r="A58" s="4" t="s">
        <v>100</v>
      </c>
      <c r="B58" s="5" t="s">
        <v>101</v>
      </c>
      <c r="C58" s="5"/>
      <c r="D58" s="4" t="s">
        <v>60</v>
      </c>
      <c r="E58" s="4"/>
    </row>
    <row r="59" spans="1:5" ht="16.5" customHeight="1" x14ac:dyDescent="0.25">
      <c r="A59" s="4" t="s">
        <v>102</v>
      </c>
      <c r="B59" s="5" t="s">
        <v>103</v>
      </c>
      <c r="C59" s="5"/>
      <c r="D59" s="4" t="s">
        <v>60</v>
      </c>
      <c r="E59" s="4"/>
    </row>
    <row r="60" spans="1:5" ht="29.25" customHeight="1" x14ac:dyDescent="0.25">
      <c r="A60" s="4" t="s">
        <v>104</v>
      </c>
      <c r="B60" s="5" t="s">
        <v>105</v>
      </c>
      <c r="C60" s="5"/>
      <c r="D60" s="4" t="s">
        <v>15</v>
      </c>
      <c r="E60" s="4"/>
    </row>
  </sheetData>
  <mergeCells count="9">
    <mergeCell ref="A41:E41"/>
    <mergeCell ref="A52:E52"/>
    <mergeCell ref="A57:E57"/>
    <mergeCell ref="A1:E1"/>
    <mergeCell ref="A2:E2"/>
    <mergeCell ref="A7:E7"/>
    <mergeCell ref="A25:E25"/>
    <mergeCell ref="A29:E29"/>
    <mergeCell ref="A34:E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C22" sqref="C22"/>
    </sheetView>
  </sheetViews>
  <sheetFormatPr defaultRowHeight="15" x14ac:dyDescent="0.25"/>
  <cols>
    <col min="1" max="1" width="3.85546875" customWidth="1"/>
    <col min="2" max="3" width="46.140625" customWidth="1"/>
    <col min="4" max="4" width="10.140625" customWidth="1"/>
    <col min="5" max="5" width="10" customWidth="1"/>
  </cols>
  <sheetData>
    <row r="1" spans="1:5" ht="17.45" customHeight="1" x14ac:dyDescent="0.25">
      <c r="A1" s="22" t="s">
        <v>109</v>
      </c>
      <c r="B1" s="22"/>
      <c r="C1" s="22"/>
      <c r="D1" s="22"/>
      <c r="E1" s="22"/>
    </row>
    <row r="2" spans="1:5" ht="38.25" customHeight="1" x14ac:dyDescent="0.25">
      <c r="A2" s="24" t="s">
        <v>21</v>
      </c>
      <c r="B2" s="24"/>
      <c r="C2" s="24"/>
      <c r="D2" s="24"/>
      <c r="E2" s="24"/>
    </row>
    <row r="3" spans="1:5" ht="45" x14ac:dyDescent="0.25">
      <c r="A3" s="2" t="s">
        <v>0</v>
      </c>
      <c r="B3" s="3" t="s">
        <v>1</v>
      </c>
      <c r="C3" s="3" t="s">
        <v>107</v>
      </c>
      <c r="D3" s="3" t="s">
        <v>2</v>
      </c>
      <c r="E3" s="3" t="s">
        <v>3</v>
      </c>
    </row>
    <row r="4" spans="1:5" x14ac:dyDescent="0.25">
      <c r="A4" s="4" t="s">
        <v>4</v>
      </c>
      <c r="B4" s="9" t="s">
        <v>6</v>
      </c>
      <c r="C4" s="13" t="s">
        <v>118</v>
      </c>
      <c r="D4" s="4" t="s">
        <v>5</v>
      </c>
      <c r="E4" s="4"/>
    </row>
    <row r="5" spans="1:5" x14ac:dyDescent="0.25">
      <c r="A5" s="8" t="s">
        <v>7</v>
      </c>
      <c r="B5" s="9" t="s">
        <v>22</v>
      </c>
      <c r="C5" s="13" t="s">
        <v>119</v>
      </c>
      <c r="D5" s="4" t="s">
        <v>5</v>
      </c>
      <c r="E5" s="4"/>
    </row>
    <row r="6" spans="1:5" x14ac:dyDescent="0.25">
      <c r="A6" s="8" t="s">
        <v>8</v>
      </c>
      <c r="B6" s="9" t="s">
        <v>23</v>
      </c>
      <c r="C6" s="13" t="s">
        <v>120</v>
      </c>
      <c r="D6" s="4" t="s">
        <v>5</v>
      </c>
      <c r="E6" s="4"/>
    </row>
    <row r="7" spans="1:5" ht="30.75" customHeight="1" x14ac:dyDescent="0.25">
      <c r="A7" s="25" t="s">
        <v>24</v>
      </c>
      <c r="B7" s="25"/>
      <c r="C7" s="25"/>
      <c r="D7" s="25"/>
      <c r="E7" s="25"/>
    </row>
    <row r="8" spans="1:5" ht="30" x14ac:dyDescent="0.25">
      <c r="A8" s="4" t="s">
        <v>9</v>
      </c>
      <c r="B8" s="5" t="s">
        <v>45</v>
      </c>
      <c r="C8" s="5"/>
      <c r="D8" s="4" t="s">
        <v>15</v>
      </c>
      <c r="E8" s="4">
        <v>25015</v>
      </c>
    </row>
    <row r="9" spans="1:5" x14ac:dyDescent="0.25">
      <c r="A9" s="4" t="s">
        <v>10</v>
      </c>
      <c r="B9" s="5" t="s">
        <v>25</v>
      </c>
      <c r="C9" s="5"/>
      <c r="D9" s="4" t="s">
        <v>15</v>
      </c>
      <c r="E9" s="4"/>
    </row>
    <row r="10" spans="1:5" x14ac:dyDescent="0.25">
      <c r="A10" s="4" t="s">
        <v>11</v>
      </c>
      <c r="B10" s="5" t="s">
        <v>26</v>
      </c>
      <c r="C10" s="5"/>
      <c r="D10" s="4" t="s">
        <v>15</v>
      </c>
      <c r="E10" s="4">
        <f>E8</f>
        <v>25015</v>
      </c>
    </row>
    <row r="11" spans="1:5" ht="30" x14ac:dyDescent="0.25">
      <c r="A11" s="4" t="s">
        <v>12</v>
      </c>
      <c r="B11" s="5" t="s">
        <v>27</v>
      </c>
      <c r="C11" s="5"/>
      <c r="D11" s="4" t="s">
        <v>15</v>
      </c>
      <c r="E11" s="4">
        <v>99152</v>
      </c>
    </row>
    <row r="12" spans="1:5" x14ac:dyDescent="0.25">
      <c r="A12" s="4" t="s">
        <v>13</v>
      </c>
      <c r="B12" s="5" t="s">
        <v>28</v>
      </c>
      <c r="C12" s="5"/>
      <c r="D12" s="4" t="s">
        <v>15</v>
      </c>
      <c r="E12" s="11">
        <f>0.3395*E11</f>
        <v>33662.103999999999</v>
      </c>
    </row>
    <row r="13" spans="1:5" x14ac:dyDescent="0.25">
      <c r="A13" s="4" t="s">
        <v>17</v>
      </c>
      <c r="B13" s="5" t="s">
        <v>29</v>
      </c>
      <c r="C13" s="5"/>
      <c r="D13" s="4" t="s">
        <v>15</v>
      </c>
      <c r="E13" s="11"/>
    </row>
    <row r="14" spans="1:5" x14ac:dyDescent="0.25">
      <c r="A14" s="6" t="s">
        <v>18</v>
      </c>
      <c r="B14" s="5" t="s">
        <v>30</v>
      </c>
      <c r="C14" s="5"/>
      <c r="D14" s="4" t="s">
        <v>15</v>
      </c>
      <c r="E14" s="11">
        <f>E11-E12</f>
        <v>65489.896000000001</v>
      </c>
    </row>
    <row r="15" spans="1:5" x14ac:dyDescent="0.25">
      <c r="A15" s="6" t="s">
        <v>19</v>
      </c>
      <c r="B15" s="5" t="s">
        <v>31</v>
      </c>
      <c r="C15" s="5"/>
      <c r="D15" s="4" t="s">
        <v>15</v>
      </c>
      <c r="E15" s="4">
        <v>103318</v>
      </c>
    </row>
    <row r="16" spans="1:5" x14ac:dyDescent="0.25">
      <c r="A16" s="6" t="s">
        <v>20</v>
      </c>
      <c r="B16" s="5" t="s">
        <v>32</v>
      </c>
      <c r="C16" s="5"/>
      <c r="D16" s="4" t="s">
        <v>15</v>
      </c>
      <c r="E16" s="4">
        <f>E15</f>
        <v>103318</v>
      </c>
    </row>
    <row r="17" spans="1:5" x14ac:dyDescent="0.25">
      <c r="A17" s="6" t="s">
        <v>33</v>
      </c>
      <c r="B17" s="5" t="s">
        <v>34</v>
      </c>
      <c r="C17" s="5"/>
      <c r="D17" s="4" t="s">
        <v>15</v>
      </c>
      <c r="E17" s="4"/>
    </row>
    <row r="18" spans="1:5" x14ac:dyDescent="0.25">
      <c r="A18" s="6" t="s">
        <v>35</v>
      </c>
      <c r="B18" s="5" t="s">
        <v>36</v>
      </c>
      <c r="C18" s="5"/>
      <c r="D18" s="4" t="s">
        <v>15</v>
      </c>
      <c r="E18" s="4"/>
    </row>
    <row r="19" spans="1:5" ht="30" x14ac:dyDescent="0.25">
      <c r="A19" s="6" t="s">
        <v>37</v>
      </c>
      <c r="B19" s="5" t="s">
        <v>38</v>
      </c>
      <c r="C19" s="5"/>
      <c r="D19" s="4" t="s">
        <v>15</v>
      </c>
      <c r="E19" s="4"/>
    </row>
    <row r="20" spans="1:5" x14ac:dyDescent="0.25">
      <c r="A20" s="4" t="s">
        <v>40</v>
      </c>
      <c r="B20" s="5" t="s">
        <v>39</v>
      </c>
      <c r="C20" s="5"/>
      <c r="D20" s="4" t="s">
        <v>15</v>
      </c>
      <c r="E20" s="4"/>
    </row>
    <row r="21" spans="1:5" x14ac:dyDescent="0.25">
      <c r="A21" s="4" t="s">
        <v>41</v>
      </c>
      <c r="B21" s="5" t="s">
        <v>42</v>
      </c>
      <c r="C21" s="5"/>
      <c r="D21" s="4" t="s">
        <v>15</v>
      </c>
      <c r="E21" s="4">
        <f>E8+E11</f>
        <v>124167</v>
      </c>
    </row>
    <row r="22" spans="1:5" ht="30" x14ac:dyDescent="0.25">
      <c r="A22" s="4" t="s">
        <v>43</v>
      </c>
      <c r="B22" s="5" t="s">
        <v>44</v>
      </c>
      <c r="C22" s="5"/>
      <c r="D22" s="4" t="s">
        <v>15</v>
      </c>
      <c r="E22" s="4">
        <f>E21-E15</f>
        <v>20849</v>
      </c>
    </row>
    <row r="23" spans="1:5" x14ac:dyDescent="0.25">
      <c r="A23" s="4" t="s">
        <v>46</v>
      </c>
      <c r="B23" s="5" t="s">
        <v>25</v>
      </c>
      <c r="C23" s="5"/>
      <c r="D23" s="4" t="s">
        <v>15</v>
      </c>
      <c r="E23" s="4"/>
    </row>
    <row r="24" spans="1:5" x14ac:dyDescent="0.25">
      <c r="A24" s="4" t="s">
        <v>47</v>
      </c>
      <c r="B24" s="5" t="s">
        <v>26</v>
      </c>
      <c r="C24" s="5"/>
      <c r="D24" s="4" t="s">
        <v>15</v>
      </c>
      <c r="E24" s="4">
        <f>E22</f>
        <v>20849</v>
      </c>
    </row>
    <row r="25" spans="1:5" ht="44.25" customHeight="1" x14ac:dyDescent="0.25">
      <c r="A25" s="26" t="s">
        <v>48</v>
      </c>
      <c r="B25" s="26"/>
      <c r="C25" s="26"/>
      <c r="D25" s="26"/>
      <c r="E25" s="26"/>
    </row>
    <row r="26" spans="1:5" x14ac:dyDescent="0.25">
      <c r="A26" s="4" t="s">
        <v>49</v>
      </c>
      <c r="B26" s="5" t="s">
        <v>50</v>
      </c>
      <c r="C26" s="5"/>
      <c r="D26" s="4" t="s">
        <v>5</v>
      </c>
      <c r="E26" s="4"/>
    </row>
    <row r="27" spans="1:5" x14ac:dyDescent="0.25">
      <c r="A27" s="4" t="s">
        <v>51</v>
      </c>
      <c r="B27" s="5" t="s">
        <v>52</v>
      </c>
      <c r="C27" s="5"/>
      <c r="D27" s="4" t="s">
        <v>5</v>
      </c>
      <c r="E27" s="4"/>
    </row>
    <row r="28" spans="1:5" x14ac:dyDescent="0.25">
      <c r="A28" s="4" t="s">
        <v>53</v>
      </c>
      <c r="B28" s="5" t="s">
        <v>54</v>
      </c>
      <c r="C28" s="5"/>
      <c r="D28" s="4" t="s">
        <v>5</v>
      </c>
      <c r="E28" s="4"/>
    </row>
    <row r="29" spans="1:5" ht="30" customHeight="1" x14ac:dyDescent="0.25">
      <c r="A29" s="23" t="s">
        <v>55</v>
      </c>
      <c r="B29" s="23"/>
      <c r="C29" s="23"/>
      <c r="D29" s="23"/>
      <c r="E29" s="23"/>
    </row>
    <row r="30" spans="1:5" x14ac:dyDescent="0.25">
      <c r="A30" s="4" t="s">
        <v>56</v>
      </c>
      <c r="B30" s="5" t="s">
        <v>57</v>
      </c>
      <c r="C30" s="5"/>
      <c r="D30" s="4" t="s">
        <v>60</v>
      </c>
      <c r="E30" s="4"/>
    </row>
    <row r="31" spans="1:5" x14ac:dyDescent="0.25">
      <c r="A31" s="4" t="s">
        <v>58</v>
      </c>
      <c r="B31" s="5" t="s">
        <v>59</v>
      </c>
      <c r="C31" s="5"/>
      <c r="D31" s="4" t="s">
        <v>60</v>
      </c>
      <c r="E31" s="4"/>
    </row>
    <row r="32" spans="1:5" ht="30" x14ac:dyDescent="0.25">
      <c r="A32" s="4" t="s">
        <v>61</v>
      </c>
      <c r="B32" s="5" t="s">
        <v>62</v>
      </c>
      <c r="C32" s="5"/>
      <c r="D32" s="4" t="s">
        <v>60</v>
      </c>
      <c r="E32" s="4"/>
    </row>
    <row r="33" spans="1:5" x14ac:dyDescent="0.25">
      <c r="A33" s="4" t="s">
        <v>63</v>
      </c>
      <c r="B33" s="5" t="s">
        <v>64</v>
      </c>
      <c r="C33" s="5"/>
      <c r="D33" s="4" t="s">
        <v>15</v>
      </c>
      <c r="E33" s="4"/>
    </row>
    <row r="34" spans="1:5" x14ac:dyDescent="0.25">
      <c r="A34" s="23" t="s">
        <v>65</v>
      </c>
      <c r="B34" s="23"/>
      <c r="C34" s="23"/>
      <c r="D34" s="23"/>
      <c r="E34" s="23"/>
    </row>
    <row r="35" spans="1:5" ht="30" x14ac:dyDescent="0.25">
      <c r="A35" s="4" t="s">
        <v>66</v>
      </c>
      <c r="B35" s="5" t="s">
        <v>106</v>
      </c>
      <c r="C35" s="5"/>
      <c r="D35" s="4" t="s">
        <v>15</v>
      </c>
      <c r="E35" s="4"/>
    </row>
    <row r="36" spans="1:5" x14ac:dyDescent="0.25">
      <c r="A36" s="4" t="s">
        <v>67</v>
      </c>
      <c r="B36" s="5" t="s">
        <v>68</v>
      </c>
      <c r="C36" s="5"/>
      <c r="D36" s="4" t="s">
        <v>15</v>
      </c>
      <c r="E36" s="4"/>
    </row>
    <row r="37" spans="1:5" x14ac:dyDescent="0.25">
      <c r="A37" s="4" t="s">
        <v>69</v>
      </c>
      <c r="B37" s="5" t="s">
        <v>26</v>
      </c>
      <c r="C37" s="5"/>
      <c r="D37" s="4" t="s">
        <v>15</v>
      </c>
      <c r="E37" s="4"/>
    </row>
    <row r="38" spans="1:5" ht="30" x14ac:dyDescent="0.25">
      <c r="A38" s="4" t="s">
        <v>70</v>
      </c>
      <c r="B38" s="5" t="s">
        <v>71</v>
      </c>
      <c r="C38" s="5"/>
      <c r="D38" s="4" t="s">
        <v>15</v>
      </c>
      <c r="E38" s="4"/>
    </row>
    <row r="39" spans="1:5" x14ac:dyDescent="0.25">
      <c r="A39" s="4" t="s">
        <v>72</v>
      </c>
      <c r="B39" s="5" t="s">
        <v>25</v>
      </c>
      <c r="C39" s="5"/>
      <c r="D39" s="4" t="s">
        <v>15</v>
      </c>
      <c r="E39" s="4"/>
    </row>
    <row r="40" spans="1:5" x14ac:dyDescent="0.25">
      <c r="A40" s="4" t="s">
        <v>73</v>
      </c>
      <c r="B40" s="5" t="s">
        <v>26</v>
      </c>
      <c r="C40" s="5"/>
      <c r="D40" s="4" t="s">
        <v>15</v>
      </c>
      <c r="E40" s="4"/>
    </row>
    <row r="41" spans="1:5" ht="31.5" customHeight="1" x14ac:dyDescent="0.25">
      <c r="A41" s="23" t="s">
        <v>74</v>
      </c>
      <c r="B41" s="23"/>
      <c r="C41" s="23"/>
      <c r="D41" s="23"/>
      <c r="E41" s="23"/>
    </row>
    <row r="42" spans="1:5" x14ac:dyDescent="0.25">
      <c r="A42" s="4" t="s">
        <v>75</v>
      </c>
      <c r="B42" s="5" t="s">
        <v>16</v>
      </c>
      <c r="C42" s="5"/>
      <c r="D42" s="4" t="s">
        <v>5</v>
      </c>
      <c r="E42" s="4"/>
    </row>
    <row r="43" spans="1:5" x14ac:dyDescent="0.25">
      <c r="A43" s="4" t="s">
        <v>76</v>
      </c>
      <c r="B43" s="5" t="s">
        <v>14</v>
      </c>
      <c r="C43" s="5"/>
      <c r="D43" s="4" t="s">
        <v>5</v>
      </c>
      <c r="E43" s="4"/>
    </row>
    <row r="44" spans="1:5" x14ac:dyDescent="0.25">
      <c r="A44" s="4" t="s">
        <v>77</v>
      </c>
      <c r="B44" s="5" t="s">
        <v>78</v>
      </c>
      <c r="C44" s="5"/>
      <c r="D44" s="4" t="s">
        <v>79</v>
      </c>
      <c r="E44" s="4"/>
    </row>
    <row r="45" spans="1:5" x14ac:dyDescent="0.25">
      <c r="A45" s="4" t="s">
        <v>80</v>
      </c>
      <c r="B45" s="5" t="s">
        <v>81</v>
      </c>
      <c r="C45" s="5"/>
      <c r="D45" s="4" t="s">
        <v>15</v>
      </c>
      <c r="E45" s="4"/>
    </row>
    <row r="46" spans="1:5" x14ac:dyDescent="0.25">
      <c r="A46" s="4" t="s">
        <v>82</v>
      </c>
      <c r="B46" s="5" t="s">
        <v>83</v>
      </c>
      <c r="C46" s="5"/>
      <c r="D46" s="4" t="s">
        <v>15</v>
      </c>
      <c r="E46" s="4"/>
    </row>
    <row r="47" spans="1:5" x14ac:dyDescent="0.25">
      <c r="A47" s="4" t="s">
        <v>84</v>
      </c>
      <c r="B47" s="5" t="s">
        <v>85</v>
      </c>
      <c r="C47" s="5"/>
      <c r="D47" s="4" t="s">
        <v>15</v>
      </c>
      <c r="E47" s="4"/>
    </row>
    <row r="48" spans="1:5" ht="30" x14ac:dyDescent="0.25">
      <c r="A48" s="4" t="s">
        <v>86</v>
      </c>
      <c r="B48" s="5" t="s">
        <v>87</v>
      </c>
      <c r="C48" s="5"/>
      <c r="D48" s="4" t="s">
        <v>15</v>
      </c>
      <c r="E48" s="4"/>
    </row>
    <row r="49" spans="1:5" ht="30" x14ac:dyDescent="0.25">
      <c r="A49" s="4" t="s">
        <v>88</v>
      </c>
      <c r="B49" s="5" t="s">
        <v>89</v>
      </c>
      <c r="C49" s="5"/>
      <c r="D49" s="4" t="s">
        <v>15</v>
      </c>
      <c r="E49" s="4"/>
    </row>
    <row r="50" spans="1:5" ht="30" x14ac:dyDescent="0.25">
      <c r="A50" s="4" t="s">
        <v>90</v>
      </c>
      <c r="B50" s="5" t="s">
        <v>91</v>
      </c>
      <c r="C50" s="5"/>
      <c r="D50" s="4" t="s">
        <v>15</v>
      </c>
      <c r="E50" s="4"/>
    </row>
    <row r="51" spans="1:5" ht="45" x14ac:dyDescent="0.25">
      <c r="A51" s="4" t="s">
        <v>92</v>
      </c>
      <c r="B51" s="5" t="s">
        <v>93</v>
      </c>
      <c r="C51" s="5"/>
      <c r="D51" s="4" t="s">
        <v>15</v>
      </c>
      <c r="E51" s="4"/>
    </row>
    <row r="52" spans="1:5" ht="27.75" customHeight="1" x14ac:dyDescent="0.25">
      <c r="A52" s="23" t="s">
        <v>94</v>
      </c>
      <c r="B52" s="23"/>
      <c r="C52" s="23"/>
      <c r="D52" s="23"/>
      <c r="E52" s="23"/>
    </row>
    <row r="53" spans="1:5" x14ac:dyDescent="0.25">
      <c r="A53" s="4" t="s">
        <v>95</v>
      </c>
      <c r="B53" s="5" t="s">
        <v>57</v>
      </c>
      <c r="C53" s="5"/>
      <c r="D53" s="4" t="s">
        <v>60</v>
      </c>
      <c r="E53" s="4"/>
    </row>
    <row r="54" spans="1:5" x14ac:dyDescent="0.25">
      <c r="A54" s="4" t="s">
        <v>96</v>
      </c>
      <c r="B54" s="5" t="s">
        <v>59</v>
      </c>
      <c r="C54" s="5"/>
      <c r="D54" s="4" t="s">
        <v>60</v>
      </c>
      <c r="E54" s="4"/>
    </row>
    <row r="55" spans="1:5" ht="30" x14ac:dyDescent="0.25">
      <c r="A55" s="4" t="s">
        <v>97</v>
      </c>
      <c r="B55" s="5" t="s">
        <v>62</v>
      </c>
      <c r="C55" s="5"/>
      <c r="D55" s="4" t="s">
        <v>60</v>
      </c>
      <c r="E55" s="4"/>
    </row>
    <row r="56" spans="1:5" x14ac:dyDescent="0.25">
      <c r="A56" s="4" t="s">
        <v>98</v>
      </c>
      <c r="B56" s="5" t="s">
        <v>64</v>
      </c>
      <c r="C56" s="5"/>
      <c r="D56" s="4" t="s">
        <v>15</v>
      </c>
      <c r="E56" s="4"/>
    </row>
    <row r="57" spans="1:5" ht="26.25" customHeight="1" x14ac:dyDescent="0.25">
      <c r="A57" s="23" t="s">
        <v>99</v>
      </c>
      <c r="B57" s="23"/>
      <c r="C57" s="23"/>
      <c r="D57" s="23"/>
      <c r="E57" s="23"/>
    </row>
    <row r="58" spans="1:5" ht="30" x14ac:dyDescent="0.25">
      <c r="A58" s="4" t="s">
        <v>100</v>
      </c>
      <c r="B58" s="5" t="s">
        <v>101</v>
      </c>
      <c r="C58" s="5"/>
      <c r="D58" s="4" t="s">
        <v>60</v>
      </c>
      <c r="E58" s="4"/>
    </row>
    <row r="59" spans="1:5" x14ac:dyDescent="0.25">
      <c r="A59" s="4" t="s">
        <v>102</v>
      </c>
      <c r="B59" s="5" t="s">
        <v>103</v>
      </c>
      <c r="C59" s="5"/>
      <c r="D59" s="4" t="s">
        <v>60</v>
      </c>
      <c r="E59" s="4"/>
    </row>
    <row r="60" spans="1:5" ht="30" x14ac:dyDescent="0.25">
      <c r="A60" s="4" t="s">
        <v>104</v>
      </c>
      <c r="B60" s="5" t="s">
        <v>105</v>
      </c>
      <c r="C60" s="5"/>
      <c r="D60" s="4" t="s">
        <v>15</v>
      </c>
      <c r="E60" s="4"/>
    </row>
    <row r="61" spans="1:5" x14ac:dyDescent="0.25">
      <c r="B61" s="1"/>
      <c r="C61" s="1"/>
    </row>
    <row r="62" spans="1:5" x14ac:dyDescent="0.25">
      <c r="B62" s="1"/>
      <c r="C62" s="1"/>
    </row>
    <row r="63" spans="1:5" x14ac:dyDescent="0.25">
      <c r="B63" s="1"/>
      <c r="C63" s="1"/>
    </row>
    <row r="64" spans="1:5" x14ac:dyDescent="0.25">
      <c r="B64" s="1"/>
      <c r="C64" s="1"/>
    </row>
    <row r="65" spans="2:3" x14ac:dyDescent="0.25">
      <c r="B65" s="1"/>
      <c r="C65" s="1"/>
    </row>
    <row r="66" spans="2:3" x14ac:dyDescent="0.25">
      <c r="B66" s="1"/>
      <c r="C66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73" spans="2:3" x14ac:dyDescent="0.25">
      <c r="B73" s="1"/>
      <c r="C73" s="1"/>
    </row>
    <row r="74" spans="2:3" x14ac:dyDescent="0.25">
      <c r="B74" s="1"/>
      <c r="C74" s="1"/>
    </row>
    <row r="75" spans="2:3" x14ac:dyDescent="0.25">
      <c r="B75" s="1"/>
      <c r="C75" s="1"/>
    </row>
    <row r="76" spans="2:3" x14ac:dyDescent="0.25">
      <c r="B76" s="1"/>
      <c r="C76" s="1"/>
    </row>
    <row r="77" spans="2:3" x14ac:dyDescent="0.25">
      <c r="B77" s="1"/>
      <c r="C77" s="1"/>
    </row>
    <row r="78" spans="2:3" x14ac:dyDescent="0.25">
      <c r="B78" s="1"/>
      <c r="C78" s="1"/>
    </row>
    <row r="79" spans="2:3" x14ac:dyDescent="0.25">
      <c r="B79" s="1"/>
      <c r="C79" s="1"/>
    </row>
    <row r="80" spans="2:3" x14ac:dyDescent="0.25">
      <c r="B80" s="1"/>
      <c r="C80" s="1"/>
    </row>
    <row r="81" spans="2:3" x14ac:dyDescent="0.25">
      <c r="B81" s="1"/>
      <c r="C81" s="1"/>
    </row>
    <row r="82" spans="2:3" x14ac:dyDescent="0.25">
      <c r="B82" s="1"/>
      <c r="C82" s="1"/>
    </row>
    <row r="83" spans="2:3" x14ac:dyDescent="0.25">
      <c r="B83" s="1"/>
      <c r="C83" s="1"/>
    </row>
    <row r="84" spans="2:3" x14ac:dyDescent="0.25">
      <c r="B84" s="1"/>
      <c r="C84" s="1"/>
    </row>
    <row r="85" spans="2:3" x14ac:dyDescent="0.25">
      <c r="B85" s="1"/>
      <c r="C85" s="1"/>
    </row>
    <row r="86" spans="2:3" x14ac:dyDescent="0.25">
      <c r="B86" s="1"/>
      <c r="C86" s="1"/>
    </row>
    <row r="87" spans="2:3" x14ac:dyDescent="0.25">
      <c r="B87" s="1"/>
      <c r="C87" s="1"/>
    </row>
    <row r="88" spans="2:3" x14ac:dyDescent="0.25">
      <c r="B88" s="1"/>
      <c r="C88" s="1"/>
    </row>
    <row r="89" spans="2:3" x14ac:dyDescent="0.25">
      <c r="B89" s="1"/>
      <c r="C89" s="1"/>
    </row>
    <row r="90" spans="2:3" x14ac:dyDescent="0.25">
      <c r="B90" s="1"/>
      <c r="C90" s="1"/>
    </row>
    <row r="91" spans="2:3" x14ac:dyDescent="0.25">
      <c r="B91" s="1"/>
      <c r="C91" s="1"/>
    </row>
    <row r="92" spans="2:3" x14ac:dyDescent="0.25">
      <c r="B92" s="1"/>
      <c r="C92" s="1"/>
    </row>
    <row r="93" spans="2:3" x14ac:dyDescent="0.25">
      <c r="B93" s="1"/>
      <c r="C93" s="1"/>
    </row>
    <row r="94" spans="2:3" x14ac:dyDescent="0.25">
      <c r="B94" s="1"/>
      <c r="C94" s="1"/>
    </row>
    <row r="95" spans="2:3" x14ac:dyDescent="0.25">
      <c r="B95" s="1"/>
      <c r="C95" s="1"/>
    </row>
    <row r="96" spans="2:3" x14ac:dyDescent="0.25">
      <c r="B96" s="1"/>
      <c r="C96" s="1"/>
    </row>
    <row r="97" spans="2:3" x14ac:dyDescent="0.25">
      <c r="B97" s="1"/>
      <c r="C97" s="1"/>
    </row>
    <row r="98" spans="2:3" x14ac:dyDescent="0.25">
      <c r="B98" s="1"/>
      <c r="C98" s="1"/>
    </row>
    <row r="99" spans="2:3" x14ac:dyDescent="0.25">
      <c r="B99" s="1"/>
      <c r="C99" s="1"/>
    </row>
  </sheetData>
  <mergeCells count="9">
    <mergeCell ref="A41:E41"/>
    <mergeCell ref="A52:E52"/>
    <mergeCell ref="A57:E57"/>
    <mergeCell ref="A1:E1"/>
    <mergeCell ref="A2:E2"/>
    <mergeCell ref="A7:E7"/>
    <mergeCell ref="A25:E25"/>
    <mergeCell ref="A29:E29"/>
    <mergeCell ref="A34:E3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5" sqref="A25:E25"/>
    </sheetView>
  </sheetViews>
  <sheetFormatPr defaultRowHeight="15" x14ac:dyDescent="0.25"/>
  <cols>
    <col min="1" max="1" width="3.85546875" customWidth="1"/>
    <col min="2" max="3" width="46.140625" customWidth="1"/>
    <col min="4" max="4" width="10.140625" customWidth="1"/>
    <col min="5" max="5" width="10" customWidth="1"/>
  </cols>
  <sheetData>
    <row r="1" spans="1:5" ht="22.9" customHeight="1" x14ac:dyDescent="0.25">
      <c r="A1" s="22" t="s">
        <v>110</v>
      </c>
      <c r="B1" s="22"/>
      <c r="C1" s="22"/>
      <c r="D1" s="22"/>
      <c r="E1" s="22"/>
    </row>
    <row r="2" spans="1:5" ht="38.25" customHeight="1" x14ac:dyDescent="0.25">
      <c r="A2" s="24" t="s">
        <v>21</v>
      </c>
      <c r="B2" s="24"/>
      <c r="C2" s="24"/>
      <c r="D2" s="24"/>
      <c r="E2" s="24"/>
    </row>
    <row r="3" spans="1:5" ht="45" x14ac:dyDescent="0.25">
      <c r="A3" s="2" t="s">
        <v>0</v>
      </c>
      <c r="B3" s="3" t="s">
        <v>1</v>
      </c>
      <c r="C3" s="3" t="s">
        <v>107</v>
      </c>
      <c r="D3" s="3" t="s">
        <v>2</v>
      </c>
      <c r="E3" s="3" t="s">
        <v>3</v>
      </c>
    </row>
    <row r="4" spans="1:5" x14ac:dyDescent="0.25">
      <c r="A4" s="4" t="s">
        <v>4</v>
      </c>
      <c r="B4" s="10" t="s">
        <v>6</v>
      </c>
      <c r="C4" s="13" t="s">
        <v>118</v>
      </c>
      <c r="D4" s="4" t="s">
        <v>5</v>
      </c>
      <c r="E4" s="4"/>
    </row>
    <row r="5" spans="1:5" x14ac:dyDescent="0.25">
      <c r="A5" s="8" t="s">
        <v>7</v>
      </c>
      <c r="B5" s="10" t="s">
        <v>22</v>
      </c>
      <c r="C5" s="13" t="s">
        <v>119</v>
      </c>
      <c r="D5" s="4" t="s">
        <v>5</v>
      </c>
      <c r="E5" s="4"/>
    </row>
    <row r="6" spans="1:5" x14ac:dyDescent="0.25">
      <c r="A6" s="8" t="s">
        <v>8</v>
      </c>
      <c r="B6" s="10" t="s">
        <v>23</v>
      </c>
      <c r="C6" s="13" t="s">
        <v>120</v>
      </c>
      <c r="D6" s="4" t="s">
        <v>5</v>
      </c>
      <c r="E6" s="4"/>
    </row>
    <row r="7" spans="1:5" ht="30.75" customHeight="1" x14ac:dyDescent="0.25">
      <c r="A7" s="25" t="s">
        <v>24</v>
      </c>
      <c r="B7" s="25"/>
      <c r="C7" s="25"/>
      <c r="D7" s="25"/>
      <c r="E7" s="25"/>
    </row>
    <row r="8" spans="1:5" ht="30" x14ac:dyDescent="0.25">
      <c r="A8" s="4" t="s">
        <v>9</v>
      </c>
      <c r="B8" s="5" t="s">
        <v>45</v>
      </c>
      <c r="C8" s="5"/>
      <c r="D8" s="4" t="s">
        <v>15</v>
      </c>
      <c r="E8" s="4">
        <v>30437</v>
      </c>
    </row>
    <row r="9" spans="1:5" x14ac:dyDescent="0.25">
      <c r="A9" s="4" t="s">
        <v>10</v>
      </c>
      <c r="B9" s="5" t="s">
        <v>25</v>
      </c>
      <c r="C9" s="5"/>
      <c r="D9" s="4" t="s">
        <v>15</v>
      </c>
      <c r="E9" s="4"/>
    </row>
    <row r="10" spans="1:5" x14ac:dyDescent="0.25">
      <c r="A10" s="4" t="s">
        <v>11</v>
      </c>
      <c r="B10" s="5" t="s">
        <v>26</v>
      </c>
      <c r="C10" s="5"/>
      <c r="D10" s="4" t="s">
        <v>15</v>
      </c>
      <c r="E10" s="4">
        <f>E8</f>
        <v>30437</v>
      </c>
    </row>
    <row r="11" spans="1:5" ht="30" x14ac:dyDescent="0.25">
      <c r="A11" s="4" t="s">
        <v>12</v>
      </c>
      <c r="B11" s="5" t="s">
        <v>27</v>
      </c>
      <c r="C11" s="5"/>
      <c r="D11" s="4" t="s">
        <v>15</v>
      </c>
      <c r="E11" s="4">
        <v>92920</v>
      </c>
    </row>
    <row r="12" spans="1:5" x14ac:dyDescent="0.25">
      <c r="A12" s="4" t="s">
        <v>13</v>
      </c>
      <c r="B12" s="5" t="s">
        <v>28</v>
      </c>
      <c r="C12" s="5"/>
      <c r="D12" s="4" t="s">
        <v>15</v>
      </c>
      <c r="E12" s="14">
        <f>0.3395*E11</f>
        <v>31546.340000000004</v>
      </c>
    </row>
    <row r="13" spans="1:5" x14ac:dyDescent="0.25">
      <c r="A13" s="4" t="s">
        <v>17</v>
      </c>
      <c r="B13" s="5" t="s">
        <v>29</v>
      </c>
      <c r="C13" s="5"/>
      <c r="D13" s="4" t="s">
        <v>15</v>
      </c>
      <c r="E13" s="14"/>
    </row>
    <row r="14" spans="1:5" x14ac:dyDescent="0.25">
      <c r="A14" s="6" t="s">
        <v>18</v>
      </c>
      <c r="B14" s="5" t="s">
        <v>30</v>
      </c>
      <c r="C14" s="5"/>
      <c r="D14" s="4" t="s">
        <v>15</v>
      </c>
      <c r="E14" s="14">
        <f>E11-E12</f>
        <v>61373.659999999996</v>
      </c>
    </row>
    <row r="15" spans="1:5" x14ac:dyDescent="0.25">
      <c r="A15" s="6" t="s">
        <v>19</v>
      </c>
      <c r="B15" s="5" t="s">
        <v>31</v>
      </c>
      <c r="C15" s="5"/>
      <c r="D15" s="4" t="s">
        <v>15</v>
      </c>
      <c r="E15" s="4">
        <v>77936</v>
      </c>
    </row>
    <row r="16" spans="1:5" x14ac:dyDescent="0.25">
      <c r="A16" s="6" t="s">
        <v>20</v>
      </c>
      <c r="B16" s="5" t="s">
        <v>32</v>
      </c>
      <c r="C16" s="5"/>
      <c r="D16" s="4" t="s">
        <v>15</v>
      </c>
      <c r="E16" s="4">
        <f>E15</f>
        <v>77936</v>
      </c>
    </row>
    <row r="17" spans="1:5" x14ac:dyDescent="0.25">
      <c r="A17" s="6" t="s">
        <v>33</v>
      </c>
      <c r="B17" s="5" t="s">
        <v>34</v>
      </c>
      <c r="C17" s="5"/>
      <c r="D17" s="4" t="s">
        <v>15</v>
      </c>
      <c r="E17" s="4"/>
    </row>
    <row r="18" spans="1:5" x14ac:dyDescent="0.25">
      <c r="A18" s="6" t="s">
        <v>35</v>
      </c>
      <c r="B18" s="5" t="s">
        <v>36</v>
      </c>
      <c r="C18" s="5"/>
      <c r="D18" s="4" t="s">
        <v>15</v>
      </c>
      <c r="E18" s="4"/>
    </row>
    <row r="19" spans="1:5" ht="30" x14ac:dyDescent="0.25">
      <c r="A19" s="6" t="s">
        <v>37</v>
      </c>
      <c r="B19" s="5" t="s">
        <v>38</v>
      </c>
      <c r="C19" s="5"/>
      <c r="D19" s="4" t="s">
        <v>15</v>
      </c>
      <c r="E19" s="4"/>
    </row>
    <row r="20" spans="1:5" x14ac:dyDescent="0.25">
      <c r="A20" s="4" t="s">
        <v>40</v>
      </c>
      <c r="B20" s="5" t="s">
        <v>39</v>
      </c>
      <c r="C20" s="5"/>
      <c r="D20" s="4" t="s">
        <v>15</v>
      </c>
      <c r="E20" s="4"/>
    </row>
    <row r="21" spans="1:5" x14ac:dyDescent="0.25">
      <c r="A21" s="4" t="s">
        <v>41</v>
      </c>
      <c r="B21" s="5" t="s">
        <v>42</v>
      </c>
      <c r="C21" s="5"/>
      <c r="D21" s="4" t="s">
        <v>15</v>
      </c>
      <c r="E21" s="4">
        <f>E8+E11</f>
        <v>123357</v>
      </c>
    </row>
    <row r="22" spans="1:5" ht="30" x14ac:dyDescent="0.25">
      <c r="A22" s="4" t="s">
        <v>43</v>
      </c>
      <c r="B22" s="5" t="s">
        <v>44</v>
      </c>
      <c r="C22" s="5"/>
      <c r="D22" s="4" t="s">
        <v>15</v>
      </c>
      <c r="E22" s="4">
        <f>E21-E15</f>
        <v>45421</v>
      </c>
    </row>
    <row r="23" spans="1:5" x14ac:dyDescent="0.25">
      <c r="A23" s="4" t="s">
        <v>46</v>
      </c>
      <c r="B23" s="5" t="s">
        <v>25</v>
      </c>
      <c r="C23" s="5"/>
      <c r="D23" s="4" t="s">
        <v>15</v>
      </c>
      <c r="E23" s="4"/>
    </row>
    <row r="24" spans="1:5" x14ac:dyDescent="0.25">
      <c r="A24" s="4" t="s">
        <v>47</v>
      </c>
      <c r="B24" s="5" t="s">
        <v>26</v>
      </c>
      <c r="C24" s="5"/>
      <c r="D24" s="4" t="s">
        <v>15</v>
      </c>
      <c r="E24" s="4">
        <f>E22</f>
        <v>45421</v>
      </c>
    </row>
    <row r="25" spans="1:5" ht="44.25" customHeight="1" x14ac:dyDescent="0.25">
      <c r="A25" s="26" t="s">
        <v>48</v>
      </c>
      <c r="B25" s="26"/>
      <c r="C25" s="26"/>
      <c r="D25" s="26"/>
      <c r="E25" s="26"/>
    </row>
    <row r="26" spans="1:5" x14ac:dyDescent="0.25">
      <c r="A26" s="4" t="s">
        <v>49</v>
      </c>
      <c r="B26" s="5" t="s">
        <v>50</v>
      </c>
      <c r="C26" s="5"/>
      <c r="D26" s="4" t="s">
        <v>5</v>
      </c>
      <c r="E26" s="4"/>
    </row>
    <row r="27" spans="1:5" x14ac:dyDescent="0.25">
      <c r="A27" s="4" t="s">
        <v>51</v>
      </c>
      <c r="B27" s="5" t="s">
        <v>52</v>
      </c>
      <c r="C27" s="5"/>
      <c r="D27" s="4" t="s">
        <v>5</v>
      </c>
      <c r="E27" s="4"/>
    </row>
    <row r="28" spans="1:5" x14ac:dyDescent="0.25">
      <c r="A28" s="4" t="s">
        <v>53</v>
      </c>
      <c r="B28" s="5" t="s">
        <v>54</v>
      </c>
      <c r="C28" s="5"/>
      <c r="D28" s="4" t="s">
        <v>5</v>
      </c>
      <c r="E28" s="4"/>
    </row>
    <row r="29" spans="1:5" ht="30" customHeight="1" x14ac:dyDescent="0.25">
      <c r="A29" s="23" t="s">
        <v>55</v>
      </c>
      <c r="B29" s="23"/>
      <c r="C29" s="23"/>
      <c r="D29" s="23"/>
      <c r="E29" s="23"/>
    </row>
    <row r="30" spans="1:5" x14ac:dyDescent="0.25">
      <c r="A30" s="4" t="s">
        <v>56</v>
      </c>
      <c r="B30" s="5" t="s">
        <v>57</v>
      </c>
      <c r="C30" s="5"/>
      <c r="D30" s="4" t="s">
        <v>60</v>
      </c>
      <c r="E30" s="4"/>
    </row>
    <row r="31" spans="1:5" x14ac:dyDescent="0.25">
      <c r="A31" s="4" t="s">
        <v>58</v>
      </c>
      <c r="B31" s="5" t="s">
        <v>59</v>
      </c>
      <c r="C31" s="5"/>
      <c r="D31" s="4" t="s">
        <v>60</v>
      </c>
      <c r="E31" s="4"/>
    </row>
    <row r="32" spans="1:5" ht="30" x14ac:dyDescent="0.25">
      <c r="A32" s="4" t="s">
        <v>61</v>
      </c>
      <c r="B32" s="5" t="s">
        <v>62</v>
      </c>
      <c r="C32" s="5"/>
      <c r="D32" s="4" t="s">
        <v>60</v>
      </c>
      <c r="E32" s="4"/>
    </row>
    <row r="33" spans="1:5" x14ac:dyDescent="0.25">
      <c r="A33" s="4" t="s">
        <v>63</v>
      </c>
      <c r="B33" s="5" t="s">
        <v>64</v>
      </c>
      <c r="C33" s="5"/>
      <c r="D33" s="4" t="s">
        <v>15</v>
      </c>
      <c r="E33" s="4"/>
    </row>
    <row r="34" spans="1:5" x14ac:dyDescent="0.25">
      <c r="A34" s="23" t="s">
        <v>65</v>
      </c>
      <c r="B34" s="23"/>
      <c r="C34" s="23"/>
      <c r="D34" s="23"/>
      <c r="E34" s="23"/>
    </row>
    <row r="35" spans="1:5" ht="30" x14ac:dyDescent="0.25">
      <c r="A35" s="4" t="s">
        <v>66</v>
      </c>
      <c r="B35" s="5" t="s">
        <v>106</v>
      </c>
      <c r="C35" s="5"/>
      <c r="D35" s="4" t="s">
        <v>15</v>
      </c>
      <c r="E35" s="4"/>
    </row>
    <row r="36" spans="1:5" x14ac:dyDescent="0.25">
      <c r="A36" s="4" t="s">
        <v>67</v>
      </c>
      <c r="B36" s="5" t="s">
        <v>68</v>
      </c>
      <c r="C36" s="5"/>
      <c r="D36" s="4" t="s">
        <v>15</v>
      </c>
      <c r="E36" s="4"/>
    </row>
    <row r="37" spans="1:5" x14ac:dyDescent="0.25">
      <c r="A37" s="4" t="s">
        <v>69</v>
      </c>
      <c r="B37" s="5" t="s">
        <v>26</v>
      </c>
      <c r="C37" s="5"/>
      <c r="D37" s="4" t="s">
        <v>15</v>
      </c>
      <c r="E37" s="4"/>
    </row>
    <row r="38" spans="1:5" ht="30" x14ac:dyDescent="0.25">
      <c r="A38" s="4" t="s">
        <v>70</v>
      </c>
      <c r="B38" s="5" t="s">
        <v>71</v>
      </c>
      <c r="C38" s="5"/>
      <c r="D38" s="4" t="s">
        <v>15</v>
      </c>
      <c r="E38" s="4"/>
    </row>
    <row r="39" spans="1:5" x14ac:dyDescent="0.25">
      <c r="A39" s="4" t="s">
        <v>72</v>
      </c>
      <c r="B39" s="5" t="s">
        <v>25</v>
      </c>
      <c r="C39" s="5"/>
      <c r="D39" s="4" t="s">
        <v>15</v>
      </c>
      <c r="E39" s="4"/>
    </row>
    <row r="40" spans="1:5" x14ac:dyDescent="0.25">
      <c r="A40" s="4" t="s">
        <v>73</v>
      </c>
      <c r="B40" s="5" t="s">
        <v>26</v>
      </c>
      <c r="C40" s="5"/>
      <c r="D40" s="4" t="s">
        <v>15</v>
      </c>
      <c r="E40" s="4"/>
    </row>
    <row r="41" spans="1:5" ht="31.5" customHeight="1" x14ac:dyDescent="0.25">
      <c r="A41" s="23" t="s">
        <v>74</v>
      </c>
      <c r="B41" s="23"/>
      <c r="C41" s="23"/>
      <c r="D41" s="23"/>
      <c r="E41" s="23"/>
    </row>
    <row r="42" spans="1:5" x14ac:dyDescent="0.25">
      <c r="A42" s="4" t="s">
        <v>75</v>
      </c>
      <c r="B42" s="5" t="s">
        <v>16</v>
      </c>
      <c r="C42" s="5"/>
      <c r="D42" s="4" t="s">
        <v>5</v>
      </c>
      <c r="E42" s="4"/>
    </row>
    <row r="43" spans="1:5" x14ac:dyDescent="0.25">
      <c r="A43" s="4" t="s">
        <v>76</v>
      </c>
      <c r="B43" s="5" t="s">
        <v>14</v>
      </c>
      <c r="C43" s="5"/>
      <c r="D43" s="4" t="s">
        <v>5</v>
      </c>
      <c r="E43" s="4"/>
    </row>
    <row r="44" spans="1:5" x14ac:dyDescent="0.25">
      <c r="A44" s="4" t="s">
        <v>77</v>
      </c>
      <c r="B44" s="5" t="s">
        <v>78</v>
      </c>
      <c r="C44" s="5"/>
      <c r="D44" s="4" t="s">
        <v>79</v>
      </c>
      <c r="E44" s="4"/>
    </row>
    <row r="45" spans="1:5" x14ac:dyDescent="0.25">
      <c r="A45" s="4" t="s">
        <v>80</v>
      </c>
      <c r="B45" s="5" t="s">
        <v>81</v>
      </c>
      <c r="C45" s="5"/>
      <c r="D45" s="4" t="s">
        <v>15</v>
      </c>
      <c r="E45" s="4"/>
    </row>
    <row r="46" spans="1:5" x14ac:dyDescent="0.25">
      <c r="A46" s="4" t="s">
        <v>82</v>
      </c>
      <c r="B46" s="5" t="s">
        <v>83</v>
      </c>
      <c r="C46" s="5"/>
      <c r="D46" s="4" t="s">
        <v>15</v>
      </c>
      <c r="E46" s="4"/>
    </row>
    <row r="47" spans="1:5" x14ac:dyDescent="0.25">
      <c r="A47" s="4" t="s">
        <v>84</v>
      </c>
      <c r="B47" s="5" t="s">
        <v>85</v>
      </c>
      <c r="C47" s="5"/>
      <c r="D47" s="4" t="s">
        <v>15</v>
      </c>
      <c r="E47" s="4"/>
    </row>
    <row r="48" spans="1:5" ht="30" x14ac:dyDescent="0.25">
      <c r="A48" s="4" t="s">
        <v>86</v>
      </c>
      <c r="B48" s="5" t="s">
        <v>87</v>
      </c>
      <c r="C48" s="5"/>
      <c r="D48" s="4" t="s">
        <v>15</v>
      </c>
      <c r="E48" s="4"/>
    </row>
    <row r="49" spans="1:5" ht="30" x14ac:dyDescent="0.25">
      <c r="A49" s="4" t="s">
        <v>88</v>
      </c>
      <c r="B49" s="5" t="s">
        <v>89</v>
      </c>
      <c r="C49" s="5"/>
      <c r="D49" s="4" t="s">
        <v>15</v>
      </c>
      <c r="E49" s="4"/>
    </row>
    <row r="50" spans="1:5" ht="30" x14ac:dyDescent="0.25">
      <c r="A50" s="4" t="s">
        <v>90</v>
      </c>
      <c r="B50" s="5" t="s">
        <v>91</v>
      </c>
      <c r="C50" s="5"/>
      <c r="D50" s="4" t="s">
        <v>15</v>
      </c>
      <c r="E50" s="4"/>
    </row>
    <row r="51" spans="1:5" ht="45" x14ac:dyDescent="0.25">
      <c r="A51" s="4" t="s">
        <v>92</v>
      </c>
      <c r="B51" s="5" t="s">
        <v>93</v>
      </c>
      <c r="C51" s="5"/>
      <c r="D51" s="4" t="s">
        <v>15</v>
      </c>
      <c r="E51" s="4"/>
    </row>
    <row r="52" spans="1:5" ht="27.75" customHeight="1" x14ac:dyDescent="0.25">
      <c r="A52" s="23" t="s">
        <v>94</v>
      </c>
      <c r="B52" s="23"/>
      <c r="C52" s="23"/>
      <c r="D52" s="23"/>
      <c r="E52" s="23"/>
    </row>
    <row r="53" spans="1:5" x14ac:dyDescent="0.25">
      <c r="A53" s="4" t="s">
        <v>95</v>
      </c>
      <c r="B53" s="5" t="s">
        <v>57</v>
      </c>
      <c r="C53" s="5"/>
      <c r="D53" s="4" t="s">
        <v>60</v>
      </c>
      <c r="E53" s="4"/>
    </row>
    <row r="54" spans="1:5" x14ac:dyDescent="0.25">
      <c r="A54" s="4" t="s">
        <v>96</v>
      </c>
      <c r="B54" s="5" t="s">
        <v>59</v>
      </c>
      <c r="C54" s="5"/>
      <c r="D54" s="4" t="s">
        <v>60</v>
      </c>
      <c r="E54" s="4"/>
    </row>
    <row r="55" spans="1:5" ht="30" x14ac:dyDescent="0.25">
      <c r="A55" s="4" t="s">
        <v>97</v>
      </c>
      <c r="B55" s="5" t="s">
        <v>62</v>
      </c>
      <c r="C55" s="5"/>
      <c r="D55" s="4" t="s">
        <v>60</v>
      </c>
      <c r="E55" s="4"/>
    </row>
    <row r="56" spans="1:5" x14ac:dyDescent="0.25">
      <c r="A56" s="4" t="s">
        <v>98</v>
      </c>
      <c r="B56" s="5" t="s">
        <v>64</v>
      </c>
      <c r="C56" s="5"/>
      <c r="D56" s="4" t="s">
        <v>15</v>
      </c>
      <c r="E56" s="4"/>
    </row>
    <row r="57" spans="1:5" ht="26.25" customHeight="1" x14ac:dyDescent="0.25">
      <c r="A57" s="23" t="s">
        <v>99</v>
      </c>
      <c r="B57" s="23"/>
      <c r="C57" s="23"/>
      <c r="D57" s="23"/>
      <c r="E57" s="23"/>
    </row>
    <row r="58" spans="1:5" ht="30" x14ac:dyDescent="0.25">
      <c r="A58" s="4" t="s">
        <v>100</v>
      </c>
      <c r="B58" s="5" t="s">
        <v>101</v>
      </c>
      <c r="C58" s="5"/>
      <c r="D58" s="4" t="s">
        <v>60</v>
      </c>
      <c r="E58" s="4"/>
    </row>
    <row r="59" spans="1:5" x14ac:dyDescent="0.25">
      <c r="A59" s="4" t="s">
        <v>102</v>
      </c>
      <c r="B59" s="5" t="s">
        <v>103</v>
      </c>
      <c r="C59" s="5"/>
      <c r="D59" s="4" t="s">
        <v>60</v>
      </c>
      <c r="E59" s="4"/>
    </row>
    <row r="60" spans="1:5" ht="30" x14ac:dyDescent="0.25">
      <c r="A60" s="4" t="s">
        <v>104</v>
      </c>
      <c r="B60" s="5" t="s">
        <v>105</v>
      </c>
      <c r="C60" s="5"/>
      <c r="D60" s="4" t="s">
        <v>15</v>
      </c>
      <c r="E60" s="4"/>
    </row>
    <row r="61" spans="1:5" x14ac:dyDescent="0.25">
      <c r="B61" s="1"/>
      <c r="C61" s="1"/>
    </row>
    <row r="62" spans="1:5" x14ac:dyDescent="0.25">
      <c r="B62" s="1"/>
      <c r="C62" s="1"/>
    </row>
    <row r="63" spans="1:5" x14ac:dyDescent="0.25">
      <c r="B63" s="1"/>
      <c r="C63" s="1"/>
    </row>
    <row r="64" spans="1:5" x14ac:dyDescent="0.25">
      <c r="B64" s="1"/>
      <c r="C64" s="1"/>
    </row>
    <row r="65" spans="2:3" x14ac:dyDescent="0.25">
      <c r="B65" s="1"/>
      <c r="C65" s="1"/>
    </row>
    <row r="66" spans="2:3" x14ac:dyDescent="0.25">
      <c r="B66" s="1"/>
      <c r="C66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73" spans="2:3" x14ac:dyDescent="0.25">
      <c r="B73" s="1"/>
      <c r="C73" s="1"/>
    </row>
    <row r="74" spans="2:3" x14ac:dyDescent="0.25">
      <c r="B74" s="1"/>
      <c r="C74" s="1"/>
    </row>
    <row r="75" spans="2:3" x14ac:dyDescent="0.25">
      <c r="B75" s="1"/>
      <c r="C75" s="1"/>
    </row>
    <row r="76" spans="2:3" x14ac:dyDescent="0.25">
      <c r="B76" s="1"/>
      <c r="C76" s="1"/>
    </row>
    <row r="77" spans="2:3" x14ac:dyDescent="0.25">
      <c r="B77" s="1"/>
      <c r="C77" s="1"/>
    </row>
    <row r="78" spans="2:3" x14ac:dyDescent="0.25">
      <c r="B78" s="1"/>
      <c r="C78" s="1"/>
    </row>
    <row r="79" spans="2:3" x14ac:dyDescent="0.25">
      <c r="B79" s="1"/>
      <c r="C79" s="1"/>
    </row>
    <row r="80" spans="2:3" x14ac:dyDescent="0.25">
      <c r="B80" s="1"/>
      <c r="C80" s="1"/>
    </row>
    <row r="81" spans="2:3" x14ac:dyDescent="0.25">
      <c r="B81" s="1"/>
      <c r="C81" s="1"/>
    </row>
    <row r="82" spans="2:3" x14ac:dyDescent="0.25">
      <c r="B82" s="1"/>
      <c r="C82" s="1"/>
    </row>
    <row r="83" spans="2:3" x14ac:dyDescent="0.25">
      <c r="B83" s="1"/>
      <c r="C83" s="1"/>
    </row>
    <row r="84" spans="2:3" x14ac:dyDescent="0.25">
      <c r="B84" s="1"/>
      <c r="C84" s="1"/>
    </row>
    <row r="85" spans="2:3" x14ac:dyDescent="0.25">
      <c r="B85" s="1"/>
      <c r="C85" s="1"/>
    </row>
    <row r="86" spans="2:3" x14ac:dyDescent="0.25">
      <c r="B86" s="1"/>
      <c r="C86" s="1"/>
    </row>
    <row r="87" spans="2:3" x14ac:dyDescent="0.25">
      <c r="B87" s="1"/>
      <c r="C87" s="1"/>
    </row>
    <row r="88" spans="2:3" x14ac:dyDescent="0.25">
      <c r="B88" s="1"/>
      <c r="C88" s="1"/>
    </row>
    <row r="89" spans="2:3" x14ac:dyDescent="0.25">
      <c r="B89" s="1"/>
      <c r="C89" s="1"/>
    </row>
    <row r="90" spans="2:3" x14ac:dyDescent="0.25">
      <c r="B90" s="1"/>
      <c r="C90" s="1"/>
    </row>
    <row r="91" spans="2:3" x14ac:dyDescent="0.25">
      <c r="B91" s="1"/>
      <c r="C91" s="1"/>
    </row>
    <row r="92" spans="2:3" x14ac:dyDescent="0.25">
      <c r="B92" s="1"/>
      <c r="C92" s="1"/>
    </row>
    <row r="93" spans="2:3" x14ac:dyDescent="0.25">
      <c r="B93" s="1"/>
      <c r="C93" s="1"/>
    </row>
    <row r="94" spans="2:3" x14ac:dyDescent="0.25">
      <c r="B94" s="1"/>
      <c r="C94" s="1"/>
    </row>
    <row r="95" spans="2:3" x14ac:dyDescent="0.25">
      <c r="B95" s="1"/>
      <c r="C95" s="1"/>
    </row>
    <row r="96" spans="2:3" x14ac:dyDescent="0.25">
      <c r="B96" s="1"/>
      <c r="C96" s="1"/>
    </row>
    <row r="97" spans="2:3" x14ac:dyDescent="0.25">
      <c r="B97" s="1"/>
      <c r="C97" s="1"/>
    </row>
    <row r="98" spans="2:3" x14ac:dyDescent="0.25">
      <c r="B98" s="1"/>
      <c r="C98" s="1"/>
    </row>
    <row r="99" spans="2:3" x14ac:dyDescent="0.25">
      <c r="B99" s="1"/>
      <c r="C99" s="1"/>
    </row>
  </sheetData>
  <mergeCells count="9">
    <mergeCell ref="A41:E41"/>
    <mergeCell ref="A52:E52"/>
    <mergeCell ref="A57:E57"/>
    <mergeCell ref="A1:E1"/>
    <mergeCell ref="A2:E2"/>
    <mergeCell ref="A7:E7"/>
    <mergeCell ref="A25:E25"/>
    <mergeCell ref="A29:E29"/>
    <mergeCell ref="A34:E3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C24" sqref="C24"/>
    </sheetView>
  </sheetViews>
  <sheetFormatPr defaultRowHeight="15" x14ac:dyDescent="0.25"/>
  <cols>
    <col min="1" max="1" width="3.85546875" customWidth="1"/>
    <col min="2" max="3" width="46.140625" customWidth="1"/>
    <col min="4" max="4" width="10.140625" customWidth="1"/>
    <col min="5" max="5" width="10" customWidth="1"/>
  </cols>
  <sheetData>
    <row r="1" spans="1:5" ht="22.15" customHeight="1" x14ac:dyDescent="0.25">
      <c r="A1" s="22" t="s">
        <v>112</v>
      </c>
      <c r="B1" s="22"/>
      <c r="C1" s="22"/>
      <c r="D1" s="22"/>
      <c r="E1" s="22"/>
    </row>
    <row r="2" spans="1:5" ht="38.25" customHeight="1" x14ac:dyDescent="0.25">
      <c r="A2" s="24" t="s">
        <v>21</v>
      </c>
      <c r="B2" s="24"/>
      <c r="C2" s="24"/>
      <c r="D2" s="24"/>
      <c r="E2" s="24"/>
    </row>
    <row r="3" spans="1:5" ht="45" x14ac:dyDescent="0.25">
      <c r="A3" s="2" t="s">
        <v>0</v>
      </c>
      <c r="B3" s="3" t="s">
        <v>1</v>
      </c>
      <c r="C3" s="3" t="s">
        <v>107</v>
      </c>
      <c r="D3" s="3" t="s">
        <v>2</v>
      </c>
      <c r="E3" s="3" t="s">
        <v>3</v>
      </c>
    </row>
    <row r="4" spans="1:5" x14ac:dyDescent="0.25">
      <c r="A4" s="4" t="s">
        <v>4</v>
      </c>
      <c r="B4" s="10" t="s">
        <v>6</v>
      </c>
      <c r="C4" s="13" t="s">
        <v>118</v>
      </c>
      <c r="D4" s="4" t="s">
        <v>5</v>
      </c>
      <c r="E4" s="4"/>
    </row>
    <row r="5" spans="1:5" x14ac:dyDescent="0.25">
      <c r="A5" s="8" t="s">
        <v>7</v>
      </c>
      <c r="B5" s="10" t="s">
        <v>22</v>
      </c>
      <c r="C5" s="13" t="s">
        <v>119</v>
      </c>
      <c r="D5" s="4" t="s">
        <v>5</v>
      </c>
      <c r="E5" s="4"/>
    </row>
    <row r="6" spans="1:5" x14ac:dyDescent="0.25">
      <c r="A6" s="8" t="s">
        <v>8</v>
      </c>
      <c r="B6" s="10" t="s">
        <v>23</v>
      </c>
      <c r="C6" s="13" t="s">
        <v>120</v>
      </c>
      <c r="D6" s="4" t="s">
        <v>5</v>
      </c>
      <c r="E6" s="4"/>
    </row>
    <row r="7" spans="1:5" ht="30.75" customHeight="1" x14ac:dyDescent="0.25">
      <c r="A7" s="25" t="s">
        <v>24</v>
      </c>
      <c r="B7" s="25"/>
      <c r="C7" s="25"/>
      <c r="D7" s="25"/>
      <c r="E7" s="25"/>
    </row>
    <row r="8" spans="1:5" ht="30" x14ac:dyDescent="0.25">
      <c r="A8" s="4" t="s">
        <v>9</v>
      </c>
      <c r="B8" s="5" t="s">
        <v>45</v>
      </c>
      <c r="C8" s="5"/>
      <c r="D8" s="4" t="s">
        <v>15</v>
      </c>
      <c r="E8" s="4">
        <v>15604</v>
      </c>
    </row>
    <row r="9" spans="1:5" x14ac:dyDescent="0.25">
      <c r="A9" s="4" t="s">
        <v>10</v>
      </c>
      <c r="B9" s="5" t="s">
        <v>25</v>
      </c>
      <c r="C9" s="5"/>
      <c r="D9" s="4" t="s">
        <v>15</v>
      </c>
      <c r="E9" s="4"/>
    </row>
    <row r="10" spans="1:5" x14ac:dyDescent="0.25">
      <c r="A10" s="4" t="s">
        <v>11</v>
      </c>
      <c r="B10" s="5" t="s">
        <v>26</v>
      </c>
      <c r="C10" s="5"/>
      <c r="D10" s="4" t="s">
        <v>15</v>
      </c>
      <c r="E10" s="4">
        <f>E8</f>
        <v>15604</v>
      </c>
    </row>
    <row r="11" spans="1:5" ht="30" x14ac:dyDescent="0.25">
      <c r="A11" s="4" t="s">
        <v>12</v>
      </c>
      <c r="B11" s="5" t="s">
        <v>27</v>
      </c>
      <c r="C11" s="5"/>
      <c r="D11" s="4" t="s">
        <v>15</v>
      </c>
      <c r="E11" s="4">
        <v>87992</v>
      </c>
    </row>
    <row r="12" spans="1:5" x14ac:dyDescent="0.25">
      <c r="A12" s="4" t="s">
        <v>13</v>
      </c>
      <c r="B12" s="5" t="s">
        <v>28</v>
      </c>
      <c r="C12" s="5"/>
      <c r="D12" s="4" t="s">
        <v>15</v>
      </c>
      <c r="E12" s="11">
        <f>0.3395*E11</f>
        <v>29873.284000000003</v>
      </c>
    </row>
    <row r="13" spans="1:5" x14ac:dyDescent="0.25">
      <c r="A13" s="4" t="s">
        <v>17</v>
      </c>
      <c r="B13" s="5" t="s">
        <v>29</v>
      </c>
      <c r="C13" s="5"/>
      <c r="D13" s="4" t="s">
        <v>15</v>
      </c>
      <c r="E13" s="4"/>
    </row>
    <row r="14" spans="1:5" x14ac:dyDescent="0.25">
      <c r="A14" s="6" t="s">
        <v>18</v>
      </c>
      <c r="B14" s="5" t="s">
        <v>30</v>
      </c>
      <c r="C14" s="5"/>
      <c r="D14" s="4" t="s">
        <v>15</v>
      </c>
      <c r="E14" s="11">
        <f>E11-E12</f>
        <v>58118.716</v>
      </c>
    </row>
    <row r="15" spans="1:5" x14ac:dyDescent="0.25">
      <c r="A15" s="6" t="s">
        <v>19</v>
      </c>
      <c r="B15" s="5" t="s">
        <v>31</v>
      </c>
      <c r="C15" s="5"/>
      <c r="D15" s="4" t="s">
        <v>15</v>
      </c>
      <c r="E15" s="4">
        <v>89362</v>
      </c>
    </row>
    <row r="16" spans="1:5" x14ac:dyDescent="0.25">
      <c r="A16" s="6" t="s">
        <v>20</v>
      </c>
      <c r="B16" s="5" t="s">
        <v>32</v>
      </c>
      <c r="C16" s="5"/>
      <c r="D16" s="4" t="s">
        <v>15</v>
      </c>
      <c r="E16" s="4">
        <f>E15</f>
        <v>89362</v>
      </c>
    </row>
    <row r="17" spans="1:5" x14ac:dyDescent="0.25">
      <c r="A17" s="6" t="s">
        <v>33</v>
      </c>
      <c r="B17" s="5" t="s">
        <v>34</v>
      </c>
      <c r="C17" s="5"/>
      <c r="D17" s="4" t="s">
        <v>15</v>
      </c>
      <c r="E17" s="4"/>
    </row>
    <row r="18" spans="1:5" x14ac:dyDescent="0.25">
      <c r="A18" s="6" t="s">
        <v>35</v>
      </c>
      <c r="B18" s="5" t="s">
        <v>36</v>
      </c>
      <c r="C18" s="5"/>
      <c r="D18" s="4" t="s">
        <v>15</v>
      </c>
      <c r="E18" s="4"/>
    </row>
    <row r="19" spans="1:5" ht="30" x14ac:dyDescent="0.25">
      <c r="A19" s="6" t="s">
        <v>37</v>
      </c>
      <c r="B19" s="5" t="s">
        <v>38</v>
      </c>
      <c r="C19" s="5"/>
      <c r="D19" s="4" t="s">
        <v>15</v>
      </c>
      <c r="E19" s="4"/>
    </row>
    <row r="20" spans="1:5" x14ac:dyDescent="0.25">
      <c r="A20" s="4" t="s">
        <v>40</v>
      </c>
      <c r="B20" s="5" t="s">
        <v>39</v>
      </c>
      <c r="C20" s="5"/>
      <c r="D20" s="4" t="s">
        <v>15</v>
      </c>
      <c r="E20" s="4"/>
    </row>
    <row r="21" spans="1:5" x14ac:dyDescent="0.25">
      <c r="A21" s="4" t="s">
        <v>41</v>
      </c>
      <c r="B21" s="5" t="s">
        <v>42</v>
      </c>
      <c r="C21" s="5"/>
      <c r="D21" s="4" t="s">
        <v>15</v>
      </c>
      <c r="E21" s="4">
        <f>E8+E11</f>
        <v>103596</v>
      </c>
    </row>
    <row r="22" spans="1:5" ht="30" x14ac:dyDescent="0.25">
      <c r="A22" s="4" t="s">
        <v>43</v>
      </c>
      <c r="B22" s="5" t="s">
        <v>44</v>
      </c>
      <c r="C22" s="5"/>
      <c r="D22" s="4" t="s">
        <v>15</v>
      </c>
      <c r="E22" s="4">
        <f>E21-E15</f>
        <v>14234</v>
      </c>
    </row>
    <row r="23" spans="1:5" x14ac:dyDescent="0.25">
      <c r="A23" s="4" t="s">
        <v>46</v>
      </c>
      <c r="B23" s="5" t="s">
        <v>25</v>
      </c>
      <c r="C23" s="5"/>
      <c r="D23" s="4" t="s">
        <v>15</v>
      </c>
      <c r="E23" s="4"/>
    </row>
    <row r="24" spans="1:5" x14ac:dyDescent="0.25">
      <c r="A24" s="4" t="s">
        <v>47</v>
      </c>
      <c r="B24" s="5" t="s">
        <v>26</v>
      </c>
      <c r="C24" s="5"/>
      <c r="D24" s="4" t="s">
        <v>15</v>
      </c>
      <c r="E24" s="4">
        <f>E22</f>
        <v>14234</v>
      </c>
    </row>
    <row r="25" spans="1:5" ht="44.25" customHeight="1" x14ac:dyDescent="0.25">
      <c r="A25" s="26" t="s">
        <v>48</v>
      </c>
      <c r="B25" s="26"/>
      <c r="C25" s="26"/>
      <c r="D25" s="26"/>
      <c r="E25" s="26"/>
    </row>
    <row r="26" spans="1:5" x14ac:dyDescent="0.25">
      <c r="A26" s="4" t="s">
        <v>49</v>
      </c>
      <c r="B26" s="5" t="s">
        <v>50</v>
      </c>
      <c r="C26" s="5"/>
      <c r="D26" s="4" t="s">
        <v>5</v>
      </c>
      <c r="E26" s="4"/>
    </row>
    <row r="27" spans="1:5" x14ac:dyDescent="0.25">
      <c r="A27" s="4" t="s">
        <v>51</v>
      </c>
      <c r="B27" s="5" t="s">
        <v>52</v>
      </c>
      <c r="C27" s="5"/>
      <c r="D27" s="4" t="s">
        <v>5</v>
      </c>
      <c r="E27" s="4"/>
    </row>
    <row r="28" spans="1:5" x14ac:dyDescent="0.25">
      <c r="A28" s="4" t="s">
        <v>53</v>
      </c>
      <c r="B28" s="5" t="s">
        <v>54</v>
      </c>
      <c r="C28" s="5"/>
      <c r="D28" s="4" t="s">
        <v>5</v>
      </c>
      <c r="E28" s="4"/>
    </row>
    <row r="29" spans="1:5" ht="30" customHeight="1" x14ac:dyDescent="0.25">
      <c r="A29" s="23" t="s">
        <v>55</v>
      </c>
      <c r="B29" s="23"/>
      <c r="C29" s="23"/>
      <c r="D29" s="23"/>
      <c r="E29" s="23"/>
    </row>
    <row r="30" spans="1:5" x14ac:dyDescent="0.25">
      <c r="A30" s="4" t="s">
        <v>56</v>
      </c>
      <c r="B30" s="5" t="s">
        <v>57</v>
      </c>
      <c r="C30" s="5"/>
      <c r="D30" s="4" t="s">
        <v>60</v>
      </c>
      <c r="E30" s="4"/>
    </row>
    <row r="31" spans="1:5" x14ac:dyDescent="0.25">
      <c r="A31" s="4" t="s">
        <v>58</v>
      </c>
      <c r="B31" s="5" t="s">
        <v>59</v>
      </c>
      <c r="C31" s="5"/>
      <c r="D31" s="4" t="s">
        <v>60</v>
      </c>
      <c r="E31" s="4"/>
    </row>
    <row r="32" spans="1:5" ht="30" x14ac:dyDescent="0.25">
      <c r="A32" s="4" t="s">
        <v>61</v>
      </c>
      <c r="B32" s="5" t="s">
        <v>62</v>
      </c>
      <c r="C32" s="5"/>
      <c r="D32" s="4" t="s">
        <v>60</v>
      </c>
      <c r="E32" s="4"/>
    </row>
    <row r="33" spans="1:5" x14ac:dyDescent="0.25">
      <c r="A33" s="4" t="s">
        <v>63</v>
      </c>
      <c r="B33" s="5" t="s">
        <v>64</v>
      </c>
      <c r="C33" s="5"/>
      <c r="D33" s="4" t="s">
        <v>15</v>
      </c>
      <c r="E33" s="4"/>
    </row>
    <row r="34" spans="1:5" x14ac:dyDescent="0.25">
      <c r="A34" s="23" t="s">
        <v>65</v>
      </c>
      <c r="B34" s="23"/>
      <c r="C34" s="23"/>
      <c r="D34" s="23"/>
      <c r="E34" s="23"/>
    </row>
    <row r="35" spans="1:5" ht="30" x14ac:dyDescent="0.25">
      <c r="A35" s="4" t="s">
        <v>66</v>
      </c>
      <c r="B35" s="5" t="s">
        <v>106</v>
      </c>
      <c r="C35" s="5"/>
      <c r="D35" s="4" t="s">
        <v>15</v>
      </c>
      <c r="E35" s="4"/>
    </row>
    <row r="36" spans="1:5" x14ac:dyDescent="0.25">
      <c r="A36" s="4" t="s">
        <v>67</v>
      </c>
      <c r="B36" s="5" t="s">
        <v>68</v>
      </c>
      <c r="C36" s="5"/>
      <c r="D36" s="4" t="s">
        <v>15</v>
      </c>
      <c r="E36" s="4"/>
    </row>
    <row r="37" spans="1:5" x14ac:dyDescent="0.25">
      <c r="A37" s="4" t="s">
        <v>69</v>
      </c>
      <c r="B37" s="5" t="s">
        <v>26</v>
      </c>
      <c r="C37" s="5"/>
      <c r="D37" s="4" t="s">
        <v>15</v>
      </c>
      <c r="E37" s="4"/>
    </row>
    <row r="38" spans="1:5" ht="30" x14ac:dyDescent="0.25">
      <c r="A38" s="4" t="s">
        <v>70</v>
      </c>
      <c r="B38" s="5" t="s">
        <v>71</v>
      </c>
      <c r="C38" s="5"/>
      <c r="D38" s="4" t="s">
        <v>15</v>
      </c>
      <c r="E38" s="4"/>
    </row>
    <row r="39" spans="1:5" x14ac:dyDescent="0.25">
      <c r="A39" s="4" t="s">
        <v>72</v>
      </c>
      <c r="B39" s="5" t="s">
        <v>25</v>
      </c>
      <c r="C39" s="5"/>
      <c r="D39" s="4" t="s">
        <v>15</v>
      </c>
      <c r="E39" s="4"/>
    </row>
    <row r="40" spans="1:5" x14ac:dyDescent="0.25">
      <c r="A40" s="4" t="s">
        <v>73</v>
      </c>
      <c r="B40" s="5" t="s">
        <v>26</v>
      </c>
      <c r="C40" s="5"/>
      <c r="D40" s="4" t="s">
        <v>15</v>
      </c>
      <c r="E40" s="4"/>
    </row>
    <row r="41" spans="1:5" ht="31.5" customHeight="1" x14ac:dyDescent="0.25">
      <c r="A41" s="23" t="s">
        <v>74</v>
      </c>
      <c r="B41" s="23"/>
      <c r="C41" s="23"/>
      <c r="D41" s="23"/>
      <c r="E41" s="23"/>
    </row>
    <row r="42" spans="1:5" x14ac:dyDescent="0.25">
      <c r="A42" s="4" t="s">
        <v>75</v>
      </c>
      <c r="B42" s="5" t="s">
        <v>16</v>
      </c>
      <c r="C42" s="5"/>
      <c r="D42" s="4" t="s">
        <v>5</v>
      </c>
      <c r="E42" s="4"/>
    </row>
    <row r="43" spans="1:5" x14ac:dyDescent="0.25">
      <c r="A43" s="4" t="s">
        <v>76</v>
      </c>
      <c r="B43" s="5" t="s">
        <v>14</v>
      </c>
      <c r="C43" s="5"/>
      <c r="D43" s="4" t="s">
        <v>5</v>
      </c>
      <c r="E43" s="4"/>
    </row>
    <row r="44" spans="1:5" x14ac:dyDescent="0.25">
      <c r="A44" s="4" t="s">
        <v>77</v>
      </c>
      <c r="B44" s="5" t="s">
        <v>78</v>
      </c>
      <c r="C44" s="5"/>
      <c r="D44" s="4" t="s">
        <v>79</v>
      </c>
      <c r="E44" s="4"/>
    </row>
    <row r="45" spans="1:5" x14ac:dyDescent="0.25">
      <c r="A45" s="4" t="s">
        <v>80</v>
      </c>
      <c r="B45" s="5" t="s">
        <v>81</v>
      </c>
      <c r="C45" s="5"/>
      <c r="D45" s="4" t="s">
        <v>15</v>
      </c>
      <c r="E45" s="4"/>
    </row>
    <row r="46" spans="1:5" x14ac:dyDescent="0.25">
      <c r="A46" s="4" t="s">
        <v>82</v>
      </c>
      <c r="B46" s="5" t="s">
        <v>83</v>
      </c>
      <c r="C46" s="5"/>
      <c r="D46" s="4" t="s">
        <v>15</v>
      </c>
      <c r="E46" s="4"/>
    </row>
    <row r="47" spans="1:5" x14ac:dyDescent="0.25">
      <c r="A47" s="4" t="s">
        <v>84</v>
      </c>
      <c r="B47" s="5" t="s">
        <v>85</v>
      </c>
      <c r="C47" s="5"/>
      <c r="D47" s="4" t="s">
        <v>15</v>
      </c>
      <c r="E47" s="4"/>
    </row>
    <row r="48" spans="1:5" ht="30" x14ac:dyDescent="0.25">
      <c r="A48" s="4" t="s">
        <v>86</v>
      </c>
      <c r="B48" s="5" t="s">
        <v>87</v>
      </c>
      <c r="C48" s="5"/>
      <c r="D48" s="4" t="s">
        <v>15</v>
      </c>
      <c r="E48" s="4"/>
    </row>
    <row r="49" spans="1:5" ht="30" x14ac:dyDescent="0.25">
      <c r="A49" s="4" t="s">
        <v>88</v>
      </c>
      <c r="B49" s="5" t="s">
        <v>89</v>
      </c>
      <c r="C49" s="5"/>
      <c r="D49" s="4" t="s">
        <v>15</v>
      </c>
      <c r="E49" s="4"/>
    </row>
    <row r="50" spans="1:5" ht="30" x14ac:dyDescent="0.25">
      <c r="A50" s="4" t="s">
        <v>90</v>
      </c>
      <c r="B50" s="5" t="s">
        <v>91</v>
      </c>
      <c r="C50" s="5"/>
      <c r="D50" s="4" t="s">
        <v>15</v>
      </c>
      <c r="E50" s="4"/>
    </row>
    <row r="51" spans="1:5" ht="45" x14ac:dyDescent="0.25">
      <c r="A51" s="4" t="s">
        <v>92</v>
      </c>
      <c r="B51" s="5" t="s">
        <v>93</v>
      </c>
      <c r="C51" s="5"/>
      <c r="D51" s="4" t="s">
        <v>15</v>
      </c>
      <c r="E51" s="4"/>
    </row>
    <row r="52" spans="1:5" ht="27.75" customHeight="1" x14ac:dyDescent="0.25">
      <c r="A52" s="23" t="s">
        <v>94</v>
      </c>
      <c r="B52" s="23"/>
      <c r="C52" s="23"/>
      <c r="D52" s="23"/>
      <c r="E52" s="23"/>
    </row>
    <row r="53" spans="1:5" x14ac:dyDescent="0.25">
      <c r="A53" s="4" t="s">
        <v>95</v>
      </c>
      <c r="B53" s="5" t="s">
        <v>57</v>
      </c>
      <c r="C53" s="5"/>
      <c r="D53" s="4" t="s">
        <v>60</v>
      </c>
      <c r="E53" s="4"/>
    </row>
    <row r="54" spans="1:5" x14ac:dyDescent="0.25">
      <c r="A54" s="4" t="s">
        <v>96</v>
      </c>
      <c r="B54" s="5" t="s">
        <v>59</v>
      </c>
      <c r="C54" s="5"/>
      <c r="D54" s="4" t="s">
        <v>60</v>
      </c>
      <c r="E54" s="4"/>
    </row>
    <row r="55" spans="1:5" ht="30" x14ac:dyDescent="0.25">
      <c r="A55" s="4" t="s">
        <v>97</v>
      </c>
      <c r="B55" s="5" t="s">
        <v>62</v>
      </c>
      <c r="C55" s="5"/>
      <c r="D55" s="4" t="s">
        <v>60</v>
      </c>
      <c r="E55" s="4"/>
    </row>
    <row r="56" spans="1:5" x14ac:dyDescent="0.25">
      <c r="A56" s="4" t="s">
        <v>98</v>
      </c>
      <c r="B56" s="5" t="s">
        <v>64</v>
      </c>
      <c r="C56" s="5"/>
      <c r="D56" s="4" t="s">
        <v>15</v>
      </c>
      <c r="E56" s="4"/>
    </row>
    <row r="57" spans="1:5" ht="26.25" customHeight="1" x14ac:dyDescent="0.25">
      <c r="A57" s="23" t="s">
        <v>99</v>
      </c>
      <c r="B57" s="23"/>
      <c r="C57" s="23"/>
      <c r="D57" s="23"/>
      <c r="E57" s="23"/>
    </row>
    <row r="58" spans="1:5" ht="30" x14ac:dyDescent="0.25">
      <c r="A58" s="4" t="s">
        <v>100</v>
      </c>
      <c r="B58" s="5" t="s">
        <v>101</v>
      </c>
      <c r="C58" s="5"/>
      <c r="D58" s="4" t="s">
        <v>60</v>
      </c>
      <c r="E58" s="4"/>
    </row>
    <row r="59" spans="1:5" x14ac:dyDescent="0.25">
      <c r="A59" s="4" t="s">
        <v>102</v>
      </c>
      <c r="B59" s="5" t="s">
        <v>103</v>
      </c>
      <c r="C59" s="5"/>
      <c r="D59" s="4" t="s">
        <v>60</v>
      </c>
      <c r="E59" s="4"/>
    </row>
    <row r="60" spans="1:5" ht="30" x14ac:dyDescent="0.25">
      <c r="A60" s="4" t="s">
        <v>104</v>
      </c>
      <c r="B60" s="5" t="s">
        <v>105</v>
      </c>
      <c r="C60" s="5"/>
      <c r="D60" s="4" t="s">
        <v>15</v>
      </c>
      <c r="E60" s="4"/>
    </row>
    <row r="61" spans="1:5" x14ac:dyDescent="0.25">
      <c r="B61" s="1"/>
      <c r="C61" s="1"/>
    </row>
    <row r="62" spans="1:5" x14ac:dyDescent="0.25">
      <c r="B62" s="1"/>
      <c r="C62" s="1"/>
    </row>
    <row r="63" spans="1:5" x14ac:dyDescent="0.25">
      <c r="B63" s="1"/>
      <c r="C63" s="1"/>
    </row>
    <row r="64" spans="1:5" x14ac:dyDescent="0.25">
      <c r="B64" s="1"/>
      <c r="C64" s="1"/>
    </row>
    <row r="65" spans="2:3" x14ac:dyDescent="0.25">
      <c r="B65" s="1"/>
      <c r="C65" s="1"/>
    </row>
    <row r="66" spans="2:3" x14ac:dyDescent="0.25">
      <c r="B66" s="1"/>
      <c r="C66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73" spans="2:3" x14ac:dyDescent="0.25">
      <c r="B73" s="1"/>
      <c r="C73" s="1"/>
    </row>
    <row r="74" spans="2:3" x14ac:dyDescent="0.25">
      <c r="B74" s="1"/>
      <c r="C74" s="1"/>
    </row>
    <row r="75" spans="2:3" x14ac:dyDescent="0.25">
      <c r="B75" s="1"/>
      <c r="C75" s="1"/>
    </row>
    <row r="76" spans="2:3" x14ac:dyDescent="0.25">
      <c r="B76" s="1"/>
      <c r="C76" s="1"/>
    </row>
    <row r="77" spans="2:3" x14ac:dyDescent="0.25">
      <c r="B77" s="1"/>
      <c r="C77" s="1"/>
    </row>
    <row r="78" spans="2:3" x14ac:dyDescent="0.25">
      <c r="B78" s="1"/>
      <c r="C78" s="1"/>
    </row>
    <row r="79" spans="2:3" x14ac:dyDescent="0.25">
      <c r="B79" s="1"/>
      <c r="C79" s="1"/>
    </row>
    <row r="80" spans="2:3" x14ac:dyDescent="0.25">
      <c r="B80" s="1"/>
      <c r="C80" s="1"/>
    </row>
    <row r="81" spans="2:3" x14ac:dyDescent="0.25">
      <c r="B81" s="1"/>
      <c r="C81" s="1"/>
    </row>
    <row r="82" spans="2:3" x14ac:dyDescent="0.25">
      <c r="B82" s="1"/>
      <c r="C82" s="1"/>
    </row>
    <row r="83" spans="2:3" x14ac:dyDescent="0.25">
      <c r="B83" s="1"/>
      <c r="C83" s="1"/>
    </row>
    <row r="84" spans="2:3" x14ac:dyDescent="0.25">
      <c r="B84" s="1"/>
      <c r="C84" s="1"/>
    </row>
    <row r="85" spans="2:3" x14ac:dyDescent="0.25">
      <c r="B85" s="1"/>
      <c r="C85" s="1"/>
    </row>
    <row r="86" spans="2:3" x14ac:dyDescent="0.25">
      <c r="B86" s="1"/>
      <c r="C86" s="1"/>
    </row>
    <row r="87" spans="2:3" x14ac:dyDescent="0.25">
      <c r="B87" s="1"/>
      <c r="C87" s="1"/>
    </row>
    <row r="88" spans="2:3" x14ac:dyDescent="0.25">
      <c r="B88" s="1"/>
      <c r="C88" s="1"/>
    </row>
    <row r="89" spans="2:3" x14ac:dyDescent="0.25">
      <c r="B89" s="1"/>
      <c r="C89" s="1"/>
    </row>
    <row r="90" spans="2:3" x14ac:dyDescent="0.25">
      <c r="B90" s="1"/>
      <c r="C90" s="1"/>
    </row>
    <row r="91" spans="2:3" x14ac:dyDescent="0.25">
      <c r="B91" s="1"/>
      <c r="C91" s="1"/>
    </row>
    <row r="92" spans="2:3" x14ac:dyDescent="0.25">
      <c r="B92" s="1"/>
      <c r="C92" s="1"/>
    </row>
    <row r="93" spans="2:3" x14ac:dyDescent="0.25">
      <c r="B93" s="1"/>
      <c r="C93" s="1"/>
    </row>
    <row r="94" spans="2:3" x14ac:dyDescent="0.25">
      <c r="B94" s="1"/>
      <c r="C94" s="1"/>
    </row>
    <row r="95" spans="2:3" x14ac:dyDescent="0.25">
      <c r="B95" s="1"/>
      <c r="C95" s="1"/>
    </row>
    <row r="96" spans="2:3" x14ac:dyDescent="0.25">
      <c r="B96" s="1"/>
      <c r="C96" s="1"/>
    </row>
    <row r="97" spans="2:3" x14ac:dyDescent="0.25">
      <c r="B97" s="1"/>
      <c r="C97" s="1"/>
    </row>
    <row r="98" spans="2:3" x14ac:dyDescent="0.25">
      <c r="B98" s="1"/>
      <c r="C98" s="1"/>
    </row>
    <row r="99" spans="2:3" x14ac:dyDescent="0.25">
      <c r="B99" s="1"/>
      <c r="C99" s="1"/>
    </row>
  </sheetData>
  <mergeCells count="9">
    <mergeCell ref="A41:E41"/>
    <mergeCell ref="A52:E52"/>
    <mergeCell ref="A57:E57"/>
    <mergeCell ref="A1:E1"/>
    <mergeCell ref="A2:E2"/>
    <mergeCell ref="A7:E7"/>
    <mergeCell ref="A25:E25"/>
    <mergeCell ref="A29:E29"/>
    <mergeCell ref="A34:E3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A29" sqref="A29:E29"/>
    </sheetView>
  </sheetViews>
  <sheetFormatPr defaultRowHeight="15" x14ac:dyDescent="0.25"/>
  <cols>
    <col min="1" max="1" width="5" customWidth="1"/>
    <col min="2" max="2" width="55.5703125" customWidth="1"/>
    <col min="3" max="3" width="42.28515625" customWidth="1"/>
  </cols>
  <sheetData>
    <row r="1" spans="1:5" ht="18.75" x14ac:dyDescent="0.25">
      <c r="A1" s="22" t="s">
        <v>115</v>
      </c>
      <c r="B1" s="22"/>
      <c r="C1" s="22"/>
      <c r="D1" s="22"/>
      <c r="E1" s="22"/>
    </row>
    <row r="2" spans="1:5" ht="29.45" customHeight="1" x14ac:dyDescent="0.25">
      <c r="A2" s="24" t="s">
        <v>21</v>
      </c>
      <c r="B2" s="24"/>
      <c r="C2" s="24"/>
      <c r="D2" s="24"/>
      <c r="E2" s="24"/>
    </row>
    <row r="3" spans="1:5" ht="30" x14ac:dyDescent="0.25">
      <c r="A3" s="2" t="s">
        <v>0</v>
      </c>
      <c r="B3" s="3" t="s">
        <v>1</v>
      </c>
      <c r="C3" s="3" t="s">
        <v>107</v>
      </c>
      <c r="D3" s="3" t="s">
        <v>2</v>
      </c>
      <c r="E3" s="3" t="s">
        <v>3</v>
      </c>
    </row>
    <row r="4" spans="1:5" ht="18" customHeight="1" x14ac:dyDescent="0.25">
      <c r="A4" s="4" t="s">
        <v>4</v>
      </c>
      <c r="B4" s="12" t="s">
        <v>6</v>
      </c>
      <c r="C4" s="13" t="s">
        <v>118</v>
      </c>
      <c r="D4" s="4" t="s">
        <v>5</v>
      </c>
      <c r="E4" s="4"/>
    </row>
    <row r="5" spans="1:5" ht="14.45" customHeight="1" x14ac:dyDescent="0.25">
      <c r="A5" s="8" t="s">
        <v>7</v>
      </c>
      <c r="B5" s="12" t="s">
        <v>22</v>
      </c>
      <c r="C5" s="13" t="s">
        <v>119</v>
      </c>
      <c r="D5" s="4" t="s">
        <v>5</v>
      </c>
      <c r="E5" s="4"/>
    </row>
    <row r="6" spans="1:5" ht="14.45" customHeight="1" x14ac:dyDescent="0.25">
      <c r="A6" s="8" t="s">
        <v>8</v>
      </c>
      <c r="B6" s="12" t="s">
        <v>23</v>
      </c>
      <c r="C6" s="13" t="s">
        <v>120</v>
      </c>
      <c r="D6" s="4" t="s">
        <v>5</v>
      </c>
      <c r="E6" s="4"/>
    </row>
    <row r="7" spans="1:5" ht="16.899999999999999" customHeight="1" x14ac:dyDescent="0.25">
      <c r="A7" s="25" t="s">
        <v>24</v>
      </c>
      <c r="B7" s="25"/>
      <c r="C7" s="25"/>
      <c r="D7" s="25"/>
      <c r="E7" s="25"/>
    </row>
    <row r="8" spans="1:5" ht="18.600000000000001" customHeight="1" x14ac:dyDescent="0.25">
      <c r="A8" s="4" t="s">
        <v>9</v>
      </c>
      <c r="B8" s="5" t="s">
        <v>45</v>
      </c>
      <c r="C8" s="5"/>
      <c r="D8" s="4" t="s">
        <v>15</v>
      </c>
      <c r="E8" s="4">
        <v>55101</v>
      </c>
    </row>
    <row r="9" spans="1:5" ht="16.899999999999999" customHeight="1" x14ac:dyDescent="0.25">
      <c r="A9" s="4" t="s">
        <v>10</v>
      </c>
      <c r="B9" s="5" t="s">
        <v>25</v>
      </c>
      <c r="C9" s="5"/>
      <c r="D9" s="4" t="s">
        <v>15</v>
      </c>
      <c r="E9" s="4" t="s">
        <v>5</v>
      </c>
    </row>
    <row r="10" spans="1:5" ht="17.45" customHeight="1" x14ac:dyDescent="0.25">
      <c r="A10" s="4" t="s">
        <v>11</v>
      </c>
      <c r="B10" s="5" t="s">
        <v>26</v>
      </c>
      <c r="C10" s="5"/>
      <c r="D10" s="4" t="s">
        <v>15</v>
      </c>
      <c r="E10" s="4">
        <f>E8</f>
        <v>55101</v>
      </c>
    </row>
    <row r="11" spans="1:5" ht="30" customHeight="1" x14ac:dyDescent="0.25">
      <c r="A11" s="4" t="s">
        <v>12</v>
      </c>
      <c r="B11" s="5" t="s">
        <v>27</v>
      </c>
      <c r="C11" s="5"/>
      <c r="D11" s="4" t="s">
        <v>15</v>
      </c>
      <c r="E11" s="4">
        <v>178949</v>
      </c>
    </row>
    <row r="12" spans="1:5" ht="18.600000000000001" customHeight="1" x14ac:dyDescent="0.25">
      <c r="A12" s="4" t="s">
        <v>13</v>
      </c>
      <c r="B12" s="5" t="s">
        <v>28</v>
      </c>
      <c r="C12" s="5"/>
      <c r="D12" s="4" t="s">
        <v>15</v>
      </c>
      <c r="E12" s="14">
        <f>0.417*E11</f>
        <v>74621.732999999993</v>
      </c>
    </row>
    <row r="13" spans="1:5" ht="17.45" customHeight="1" x14ac:dyDescent="0.25">
      <c r="A13" s="4" t="s">
        <v>17</v>
      </c>
      <c r="B13" s="5" t="s">
        <v>29</v>
      </c>
      <c r="C13" s="5"/>
      <c r="D13" s="4" t="s">
        <v>15</v>
      </c>
      <c r="E13" s="14">
        <f>0.112*E11</f>
        <v>20042.288</v>
      </c>
    </row>
    <row r="14" spans="1:5" ht="16.149999999999999" customHeight="1" x14ac:dyDescent="0.25">
      <c r="A14" s="6" t="s">
        <v>18</v>
      </c>
      <c r="B14" s="5" t="s">
        <v>30</v>
      </c>
      <c r="C14" s="5"/>
      <c r="D14" s="4" t="s">
        <v>15</v>
      </c>
      <c r="E14" s="14">
        <f>E11-E12-E13</f>
        <v>84284.979000000007</v>
      </c>
    </row>
    <row r="15" spans="1:5" ht="17.45" customHeight="1" x14ac:dyDescent="0.25">
      <c r="A15" s="6" t="s">
        <v>19</v>
      </c>
      <c r="B15" s="5" t="s">
        <v>31</v>
      </c>
      <c r="C15" s="5"/>
      <c r="D15" s="4" t="s">
        <v>15</v>
      </c>
      <c r="E15" s="4">
        <v>180886</v>
      </c>
    </row>
    <row r="16" spans="1:5" ht="18.600000000000001" customHeight="1" x14ac:dyDescent="0.25">
      <c r="A16" s="6" t="s">
        <v>20</v>
      </c>
      <c r="B16" s="5" t="s">
        <v>32</v>
      </c>
      <c r="C16" s="5"/>
      <c r="D16" s="4" t="s">
        <v>15</v>
      </c>
      <c r="E16" s="4">
        <f>E15</f>
        <v>180886</v>
      </c>
    </row>
    <row r="17" spans="1:5" ht="18" customHeight="1" x14ac:dyDescent="0.25">
      <c r="A17" s="6" t="s">
        <v>33</v>
      </c>
      <c r="B17" s="5" t="s">
        <v>34</v>
      </c>
      <c r="C17" s="5"/>
      <c r="D17" s="4" t="s">
        <v>15</v>
      </c>
      <c r="E17" s="4"/>
    </row>
    <row r="18" spans="1:5" ht="17.45" customHeight="1" x14ac:dyDescent="0.25">
      <c r="A18" s="6" t="s">
        <v>35</v>
      </c>
      <c r="B18" s="5" t="s">
        <v>36</v>
      </c>
      <c r="C18" s="5"/>
      <c r="D18" s="4" t="s">
        <v>15</v>
      </c>
      <c r="E18" s="4"/>
    </row>
    <row r="19" spans="1:5" ht="16.149999999999999" customHeight="1" x14ac:dyDescent="0.25">
      <c r="A19" s="6" t="s">
        <v>37</v>
      </c>
      <c r="B19" s="5" t="s">
        <v>38</v>
      </c>
      <c r="C19" s="5"/>
      <c r="D19" s="4" t="s">
        <v>15</v>
      </c>
      <c r="E19" s="4"/>
    </row>
    <row r="20" spans="1:5" ht="15" customHeight="1" x14ac:dyDescent="0.25">
      <c r="A20" s="4" t="s">
        <v>40</v>
      </c>
      <c r="B20" s="5" t="s">
        <v>39</v>
      </c>
      <c r="C20" s="5"/>
      <c r="D20" s="4" t="s">
        <v>15</v>
      </c>
      <c r="E20" s="4"/>
    </row>
    <row r="21" spans="1:5" ht="19.149999999999999" customHeight="1" x14ac:dyDescent="0.25">
      <c r="A21" s="4" t="s">
        <v>41</v>
      </c>
      <c r="B21" s="5" t="s">
        <v>42</v>
      </c>
      <c r="C21" s="5"/>
      <c r="D21" s="4" t="s">
        <v>15</v>
      </c>
      <c r="E21" s="4">
        <f>E8+E11</f>
        <v>234050</v>
      </c>
    </row>
    <row r="22" spans="1:5" ht="16.149999999999999" customHeight="1" x14ac:dyDescent="0.25">
      <c r="A22" s="4" t="s">
        <v>43</v>
      </c>
      <c r="B22" s="5" t="s">
        <v>44</v>
      </c>
      <c r="C22" s="5"/>
      <c r="D22" s="4" t="s">
        <v>15</v>
      </c>
      <c r="E22" s="4">
        <f>E21-E15</f>
        <v>53164</v>
      </c>
    </row>
    <row r="23" spans="1:5" ht="15.6" customHeight="1" x14ac:dyDescent="0.25">
      <c r="A23" s="4" t="s">
        <v>46</v>
      </c>
      <c r="B23" s="5" t="s">
        <v>25</v>
      </c>
      <c r="C23" s="5"/>
      <c r="D23" s="4" t="s">
        <v>15</v>
      </c>
      <c r="E23" s="4"/>
    </row>
    <row r="24" spans="1:5" ht="15.6" customHeight="1" x14ac:dyDescent="0.25">
      <c r="A24" s="4" t="s">
        <v>47</v>
      </c>
      <c r="B24" s="5" t="s">
        <v>26</v>
      </c>
      <c r="C24" s="5"/>
      <c r="D24" s="4" t="s">
        <v>15</v>
      </c>
      <c r="E24" s="4">
        <f>E22</f>
        <v>53164</v>
      </c>
    </row>
    <row r="25" spans="1:5" ht="31.15" customHeight="1" x14ac:dyDescent="0.25">
      <c r="A25" s="26" t="s">
        <v>48</v>
      </c>
      <c r="B25" s="26"/>
      <c r="C25" s="26"/>
      <c r="D25" s="26"/>
      <c r="E25" s="26"/>
    </row>
    <row r="26" spans="1:5" ht="18.600000000000001" customHeight="1" x14ac:dyDescent="0.25">
      <c r="A26" s="4" t="s">
        <v>49</v>
      </c>
      <c r="B26" s="5" t="s">
        <v>50</v>
      </c>
      <c r="C26" s="5"/>
      <c r="D26" s="4" t="s">
        <v>5</v>
      </c>
      <c r="E26" s="4"/>
    </row>
    <row r="27" spans="1:5" ht="19.899999999999999" customHeight="1" x14ac:dyDescent="0.25">
      <c r="A27" s="4" t="s">
        <v>51</v>
      </c>
      <c r="B27" s="5" t="s">
        <v>52</v>
      </c>
      <c r="C27" s="5"/>
      <c r="D27" s="4" t="s">
        <v>5</v>
      </c>
      <c r="E27" s="4"/>
    </row>
    <row r="28" spans="1:5" ht="16.899999999999999" customHeight="1" x14ac:dyDescent="0.25">
      <c r="A28" s="4" t="s">
        <v>53</v>
      </c>
      <c r="B28" s="5" t="s">
        <v>54</v>
      </c>
      <c r="C28" s="5"/>
      <c r="D28" s="4" t="s">
        <v>5</v>
      </c>
      <c r="E28" s="4"/>
    </row>
    <row r="29" spans="1:5" x14ac:dyDescent="0.25">
      <c r="A29" s="23" t="s">
        <v>55</v>
      </c>
      <c r="B29" s="23"/>
      <c r="C29" s="23"/>
      <c r="D29" s="23"/>
      <c r="E29" s="23"/>
    </row>
    <row r="30" spans="1:5" ht="17.45" customHeight="1" x14ac:dyDescent="0.25">
      <c r="A30" s="4" t="s">
        <v>56</v>
      </c>
      <c r="B30" s="5" t="s">
        <v>57</v>
      </c>
      <c r="C30" s="5"/>
      <c r="D30" s="4" t="s">
        <v>60</v>
      </c>
      <c r="E30" s="4"/>
    </row>
    <row r="31" spans="1:5" ht="18.600000000000001" customHeight="1" x14ac:dyDescent="0.25">
      <c r="A31" s="4" t="s">
        <v>58</v>
      </c>
      <c r="B31" s="5" t="s">
        <v>59</v>
      </c>
      <c r="C31" s="5"/>
      <c r="D31" s="4" t="s">
        <v>60</v>
      </c>
      <c r="E31" s="4"/>
    </row>
    <row r="32" spans="1:5" ht="28.15" customHeight="1" x14ac:dyDescent="0.25">
      <c r="A32" s="4" t="s">
        <v>61</v>
      </c>
      <c r="B32" s="5" t="s">
        <v>62</v>
      </c>
      <c r="C32" s="5"/>
      <c r="D32" s="4" t="s">
        <v>60</v>
      </c>
      <c r="E32" s="4"/>
    </row>
    <row r="33" spans="1:5" ht="25.15" customHeight="1" x14ac:dyDescent="0.25">
      <c r="A33" s="4" t="s">
        <v>63</v>
      </c>
      <c r="B33" s="5" t="s">
        <v>64</v>
      </c>
      <c r="C33" s="5"/>
      <c r="D33" s="4" t="s">
        <v>15</v>
      </c>
      <c r="E33" s="4"/>
    </row>
    <row r="34" spans="1:5" x14ac:dyDescent="0.25">
      <c r="A34" s="23" t="s">
        <v>65</v>
      </c>
      <c r="B34" s="23"/>
      <c r="C34" s="23"/>
      <c r="D34" s="23"/>
      <c r="E34" s="23"/>
    </row>
    <row r="35" spans="1:5" ht="31.9" customHeight="1" x14ac:dyDescent="0.25">
      <c r="A35" s="4" t="s">
        <v>66</v>
      </c>
      <c r="B35" s="5" t="s">
        <v>106</v>
      </c>
      <c r="C35" s="5"/>
      <c r="D35" s="4" t="s">
        <v>15</v>
      </c>
      <c r="E35" s="4"/>
    </row>
    <row r="36" spans="1:5" ht="23.45" customHeight="1" x14ac:dyDescent="0.25">
      <c r="A36" s="4" t="s">
        <v>67</v>
      </c>
      <c r="B36" s="5" t="s">
        <v>68</v>
      </c>
      <c r="C36" s="5"/>
      <c r="D36" s="4" t="s">
        <v>15</v>
      </c>
      <c r="E36" s="4"/>
    </row>
    <row r="37" spans="1:5" ht="21" customHeight="1" x14ac:dyDescent="0.25">
      <c r="A37" s="4" t="s">
        <v>69</v>
      </c>
      <c r="B37" s="5" t="s">
        <v>26</v>
      </c>
      <c r="C37" s="5"/>
      <c r="D37" s="4" t="s">
        <v>15</v>
      </c>
      <c r="E37" s="4"/>
    </row>
    <row r="38" spans="1:5" ht="31.15" customHeight="1" x14ac:dyDescent="0.25">
      <c r="A38" s="4" t="s">
        <v>70</v>
      </c>
      <c r="B38" s="5" t="s">
        <v>71</v>
      </c>
      <c r="C38" s="5"/>
      <c r="D38" s="4" t="s">
        <v>15</v>
      </c>
      <c r="E38" s="4"/>
    </row>
    <row r="39" spans="1:5" ht="22.15" customHeight="1" x14ac:dyDescent="0.25">
      <c r="A39" s="4" t="s">
        <v>72</v>
      </c>
      <c r="B39" s="5" t="s">
        <v>25</v>
      </c>
      <c r="C39" s="5"/>
      <c r="D39" s="4" t="s">
        <v>15</v>
      </c>
      <c r="E39" s="4"/>
    </row>
    <row r="40" spans="1:5" ht="18.600000000000001" customHeight="1" x14ac:dyDescent="0.25">
      <c r="A40" s="4" t="s">
        <v>73</v>
      </c>
      <c r="B40" s="5" t="s">
        <v>26</v>
      </c>
      <c r="C40" s="5"/>
      <c r="D40" s="4" t="s">
        <v>15</v>
      </c>
      <c r="E40" s="4"/>
    </row>
    <row r="41" spans="1:5" x14ac:dyDescent="0.25">
      <c r="A41" s="23" t="s">
        <v>74</v>
      </c>
      <c r="B41" s="23"/>
      <c r="C41" s="23"/>
      <c r="D41" s="23"/>
      <c r="E41" s="23"/>
    </row>
    <row r="42" spans="1:5" ht="21.6" customHeight="1" x14ac:dyDescent="0.25">
      <c r="A42" s="4" t="s">
        <v>75</v>
      </c>
      <c r="B42" s="5" t="s">
        <v>16</v>
      </c>
      <c r="C42" s="5"/>
      <c r="D42" s="4" t="s">
        <v>5</v>
      </c>
      <c r="E42" s="4"/>
    </row>
    <row r="43" spans="1:5" ht="18.600000000000001" customHeight="1" x14ac:dyDescent="0.25">
      <c r="A43" s="4" t="s">
        <v>76</v>
      </c>
      <c r="B43" s="5" t="s">
        <v>14</v>
      </c>
      <c r="C43" s="5"/>
      <c r="D43" s="4" t="s">
        <v>5</v>
      </c>
      <c r="E43" s="4"/>
    </row>
    <row r="44" spans="1:5" ht="18" customHeight="1" x14ac:dyDescent="0.25">
      <c r="A44" s="4" t="s">
        <v>77</v>
      </c>
      <c r="B44" s="5" t="s">
        <v>78</v>
      </c>
      <c r="C44" s="5"/>
      <c r="D44" s="4" t="s">
        <v>79</v>
      </c>
      <c r="E44" s="4"/>
    </row>
    <row r="45" spans="1:5" ht="18" customHeight="1" x14ac:dyDescent="0.25">
      <c r="A45" s="4" t="s">
        <v>80</v>
      </c>
      <c r="B45" s="5" t="s">
        <v>81</v>
      </c>
      <c r="C45" s="5"/>
      <c r="D45" s="4" t="s">
        <v>15</v>
      </c>
      <c r="E45" s="4"/>
    </row>
    <row r="46" spans="1:5" ht="20.45" customHeight="1" x14ac:dyDescent="0.25">
      <c r="A46" s="4" t="s">
        <v>82</v>
      </c>
      <c r="B46" s="5" t="s">
        <v>83</v>
      </c>
      <c r="C46" s="5"/>
      <c r="D46" s="4" t="s">
        <v>15</v>
      </c>
      <c r="E46" s="4"/>
    </row>
    <row r="47" spans="1:5" ht="18" customHeight="1" x14ac:dyDescent="0.25">
      <c r="A47" s="4" t="s">
        <v>84</v>
      </c>
      <c r="B47" s="5" t="s">
        <v>85</v>
      </c>
      <c r="C47" s="5"/>
      <c r="D47" s="4" t="s">
        <v>15</v>
      </c>
      <c r="E47" s="4"/>
    </row>
    <row r="48" spans="1:5" ht="18" customHeight="1" x14ac:dyDescent="0.25">
      <c r="A48" s="4" t="s">
        <v>86</v>
      </c>
      <c r="B48" s="5" t="s">
        <v>87</v>
      </c>
      <c r="C48" s="5"/>
      <c r="D48" s="4" t="s">
        <v>15</v>
      </c>
      <c r="E48" s="4"/>
    </row>
    <row r="49" spans="1:5" ht="17.45" customHeight="1" x14ac:dyDescent="0.25">
      <c r="A49" s="4" t="s">
        <v>88</v>
      </c>
      <c r="B49" s="5" t="s">
        <v>89</v>
      </c>
      <c r="C49" s="5"/>
      <c r="D49" s="4" t="s">
        <v>15</v>
      </c>
      <c r="E49" s="4"/>
    </row>
    <row r="50" spans="1:5" ht="18.600000000000001" customHeight="1" x14ac:dyDescent="0.25">
      <c r="A50" s="4" t="s">
        <v>90</v>
      </c>
      <c r="B50" s="5" t="s">
        <v>91</v>
      </c>
      <c r="C50" s="5"/>
      <c r="D50" s="4" t="s">
        <v>15</v>
      </c>
      <c r="E50" s="4"/>
    </row>
    <row r="51" spans="1:5" ht="19.149999999999999" customHeight="1" x14ac:dyDescent="0.25">
      <c r="A51" s="4" t="s">
        <v>92</v>
      </c>
      <c r="B51" s="5" t="s">
        <v>93</v>
      </c>
      <c r="C51" s="5"/>
      <c r="D51" s="4" t="s">
        <v>15</v>
      </c>
      <c r="E51" s="4"/>
    </row>
    <row r="52" spans="1:5" x14ac:dyDescent="0.25">
      <c r="A52" s="23" t="s">
        <v>94</v>
      </c>
      <c r="B52" s="23"/>
      <c r="C52" s="23"/>
      <c r="D52" s="23"/>
      <c r="E52" s="23"/>
    </row>
    <row r="53" spans="1:5" ht="21" customHeight="1" x14ac:dyDescent="0.25">
      <c r="A53" s="4" t="s">
        <v>95</v>
      </c>
      <c r="B53" s="5" t="s">
        <v>57</v>
      </c>
      <c r="C53" s="5"/>
      <c r="D53" s="4" t="s">
        <v>60</v>
      </c>
      <c r="E53" s="4"/>
    </row>
    <row r="54" spans="1:5" ht="24.6" customHeight="1" x14ac:dyDescent="0.25">
      <c r="A54" s="4" t="s">
        <v>96</v>
      </c>
      <c r="B54" s="5" t="s">
        <v>59</v>
      </c>
      <c r="C54" s="5"/>
      <c r="D54" s="4" t="s">
        <v>60</v>
      </c>
      <c r="E54" s="4"/>
    </row>
    <row r="55" spans="1:5" ht="32.450000000000003" customHeight="1" x14ac:dyDescent="0.25">
      <c r="A55" s="4" t="s">
        <v>97</v>
      </c>
      <c r="B55" s="5" t="s">
        <v>62</v>
      </c>
      <c r="C55" s="5"/>
      <c r="D55" s="4" t="s">
        <v>60</v>
      </c>
      <c r="E55" s="4"/>
    </row>
    <row r="56" spans="1:5" ht="21.6" customHeight="1" x14ac:dyDescent="0.25">
      <c r="A56" s="4" t="s">
        <v>98</v>
      </c>
      <c r="B56" s="5" t="s">
        <v>64</v>
      </c>
      <c r="C56" s="5"/>
      <c r="D56" s="4" t="s">
        <v>15</v>
      </c>
      <c r="E56" s="4"/>
    </row>
    <row r="57" spans="1:5" x14ac:dyDescent="0.25">
      <c r="A57" s="23" t="s">
        <v>99</v>
      </c>
      <c r="B57" s="23"/>
      <c r="C57" s="23"/>
      <c r="D57" s="23"/>
      <c r="E57" s="23"/>
    </row>
    <row r="58" spans="1:5" ht="23.45" customHeight="1" x14ac:dyDescent="0.25">
      <c r="A58" s="4" t="s">
        <v>100</v>
      </c>
      <c r="B58" s="5" t="s">
        <v>101</v>
      </c>
      <c r="C58" s="5"/>
      <c r="D58" s="4" t="s">
        <v>60</v>
      </c>
      <c r="E58" s="4"/>
    </row>
    <row r="59" spans="1:5" ht="20.45" customHeight="1" x14ac:dyDescent="0.25">
      <c r="A59" s="4" t="s">
        <v>102</v>
      </c>
      <c r="B59" s="5" t="s">
        <v>103</v>
      </c>
      <c r="C59" s="5"/>
      <c r="D59" s="4" t="s">
        <v>60</v>
      </c>
      <c r="E59" s="4"/>
    </row>
    <row r="60" spans="1:5" ht="28.15" customHeight="1" x14ac:dyDescent="0.25">
      <c r="A60" s="4" t="s">
        <v>104</v>
      </c>
      <c r="B60" s="5" t="s">
        <v>105</v>
      </c>
      <c r="C60" s="5"/>
      <c r="D60" s="4" t="s">
        <v>15</v>
      </c>
      <c r="E60" s="4"/>
    </row>
  </sheetData>
  <mergeCells count="9">
    <mergeCell ref="A41:E41"/>
    <mergeCell ref="A52:E52"/>
    <mergeCell ref="A57:E57"/>
    <mergeCell ref="A1:E1"/>
    <mergeCell ref="A2:E2"/>
    <mergeCell ref="A7:E7"/>
    <mergeCell ref="A25:E25"/>
    <mergeCell ref="A29:E29"/>
    <mergeCell ref="A34:E3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B14" sqref="B14"/>
    </sheetView>
  </sheetViews>
  <sheetFormatPr defaultRowHeight="15" x14ac:dyDescent="0.25"/>
  <cols>
    <col min="1" max="1" width="4.5703125" customWidth="1"/>
    <col min="2" max="2" width="50.140625" customWidth="1"/>
    <col min="3" max="3" width="42.28515625" customWidth="1"/>
    <col min="4" max="4" width="8.7109375" customWidth="1"/>
  </cols>
  <sheetData>
    <row r="1" spans="1:5" ht="18.75" x14ac:dyDescent="0.25">
      <c r="A1" s="22" t="s">
        <v>114</v>
      </c>
      <c r="B1" s="22"/>
      <c r="C1" s="22"/>
      <c r="D1" s="22"/>
      <c r="E1" s="22"/>
    </row>
    <row r="2" spans="1:5" ht="40.9" customHeight="1" x14ac:dyDescent="0.25">
      <c r="A2" s="24" t="s">
        <v>21</v>
      </c>
      <c r="B2" s="24"/>
      <c r="C2" s="24"/>
      <c r="D2" s="24"/>
      <c r="E2" s="24"/>
    </row>
    <row r="3" spans="1:5" ht="30" x14ac:dyDescent="0.25">
      <c r="A3" s="2" t="s">
        <v>0</v>
      </c>
      <c r="B3" s="3" t="s">
        <v>1</v>
      </c>
      <c r="C3" s="3" t="s">
        <v>107</v>
      </c>
      <c r="D3" s="3" t="s">
        <v>2</v>
      </c>
      <c r="E3" s="3" t="s">
        <v>3</v>
      </c>
    </row>
    <row r="4" spans="1:5" x14ac:dyDescent="0.25">
      <c r="A4" s="4" t="s">
        <v>4</v>
      </c>
      <c r="B4" s="12" t="s">
        <v>6</v>
      </c>
      <c r="C4" s="13" t="s">
        <v>118</v>
      </c>
      <c r="D4" s="4" t="s">
        <v>5</v>
      </c>
      <c r="E4" s="4"/>
    </row>
    <row r="5" spans="1:5" x14ac:dyDescent="0.25">
      <c r="A5" s="8" t="s">
        <v>7</v>
      </c>
      <c r="B5" s="12" t="s">
        <v>22</v>
      </c>
      <c r="C5" s="13" t="s">
        <v>119</v>
      </c>
      <c r="D5" s="4" t="s">
        <v>5</v>
      </c>
      <c r="E5" s="4"/>
    </row>
    <row r="6" spans="1:5" x14ac:dyDescent="0.25">
      <c r="A6" s="8" t="s">
        <v>8</v>
      </c>
      <c r="B6" s="12" t="s">
        <v>23</v>
      </c>
      <c r="C6" s="13" t="s">
        <v>120</v>
      </c>
      <c r="D6" s="4" t="s">
        <v>5</v>
      </c>
      <c r="E6" s="4"/>
    </row>
    <row r="7" spans="1:5" ht="40.5" customHeight="1" x14ac:dyDescent="0.25">
      <c r="A7" s="25" t="s">
        <v>24</v>
      </c>
      <c r="B7" s="25"/>
      <c r="C7" s="25"/>
      <c r="D7" s="25"/>
      <c r="E7" s="25"/>
    </row>
    <row r="8" spans="1:5" ht="30" x14ac:dyDescent="0.25">
      <c r="A8" s="4" t="s">
        <v>9</v>
      </c>
      <c r="B8" s="5" t="s">
        <v>45</v>
      </c>
      <c r="C8" s="5"/>
      <c r="D8" s="4" t="s">
        <v>15</v>
      </c>
      <c r="E8" s="4">
        <v>35096</v>
      </c>
    </row>
    <row r="9" spans="1:5" x14ac:dyDescent="0.25">
      <c r="A9" s="4" t="s">
        <v>10</v>
      </c>
      <c r="B9" s="5" t="s">
        <v>25</v>
      </c>
      <c r="C9" s="5"/>
      <c r="D9" s="4" t="s">
        <v>15</v>
      </c>
      <c r="E9" s="4"/>
    </row>
    <row r="10" spans="1:5" x14ac:dyDescent="0.25">
      <c r="A10" s="4" t="s">
        <v>11</v>
      </c>
      <c r="B10" s="5" t="s">
        <v>26</v>
      </c>
      <c r="C10" s="5"/>
      <c r="D10" s="4" t="s">
        <v>15</v>
      </c>
      <c r="E10" s="4">
        <f>E8</f>
        <v>35096</v>
      </c>
    </row>
    <row r="11" spans="1:5" ht="27" customHeight="1" x14ac:dyDescent="0.25">
      <c r="A11" s="4" t="s">
        <v>12</v>
      </c>
      <c r="B11" s="5" t="s">
        <v>27</v>
      </c>
      <c r="C11" s="5"/>
      <c r="D11" s="4" t="s">
        <v>15</v>
      </c>
      <c r="E11" s="4">
        <v>180562</v>
      </c>
    </row>
    <row r="12" spans="1:5" x14ac:dyDescent="0.25">
      <c r="A12" s="4" t="s">
        <v>13</v>
      </c>
      <c r="B12" s="5" t="s">
        <v>28</v>
      </c>
      <c r="C12" s="5"/>
      <c r="D12" s="4" t="s">
        <v>15</v>
      </c>
      <c r="E12" s="14">
        <f>0.417*E11</f>
        <v>75294.353999999992</v>
      </c>
    </row>
    <row r="13" spans="1:5" x14ac:dyDescent="0.25">
      <c r="A13" s="4" t="s">
        <v>17</v>
      </c>
      <c r="B13" s="5" t="s">
        <v>29</v>
      </c>
      <c r="C13" s="5"/>
      <c r="D13" s="4" t="s">
        <v>15</v>
      </c>
      <c r="E13" s="14">
        <f>0.112*E11</f>
        <v>20222.944</v>
      </c>
    </row>
    <row r="14" spans="1:5" x14ac:dyDescent="0.25">
      <c r="A14" s="6" t="s">
        <v>18</v>
      </c>
      <c r="B14" s="5" t="s">
        <v>30</v>
      </c>
      <c r="C14" s="5"/>
      <c r="D14" s="4" t="s">
        <v>15</v>
      </c>
      <c r="E14" s="14">
        <f>E11-E12-E13</f>
        <v>85044.702000000005</v>
      </c>
    </row>
    <row r="15" spans="1:5" x14ac:dyDescent="0.25">
      <c r="A15" s="6" t="s">
        <v>19</v>
      </c>
      <c r="B15" s="5" t="s">
        <v>31</v>
      </c>
      <c r="C15" s="5"/>
      <c r="D15" s="4" t="s">
        <v>15</v>
      </c>
      <c r="E15" s="4">
        <v>172191</v>
      </c>
    </row>
    <row r="16" spans="1:5" x14ac:dyDescent="0.25">
      <c r="A16" s="6" t="s">
        <v>20</v>
      </c>
      <c r="B16" s="5" t="s">
        <v>32</v>
      </c>
      <c r="C16" s="5"/>
      <c r="D16" s="4" t="s">
        <v>15</v>
      </c>
      <c r="E16" s="4">
        <f>E15</f>
        <v>172191</v>
      </c>
    </row>
    <row r="17" spans="1:5" x14ac:dyDescent="0.25">
      <c r="A17" s="6" t="s">
        <v>33</v>
      </c>
      <c r="B17" s="5" t="s">
        <v>34</v>
      </c>
      <c r="C17" s="5"/>
      <c r="D17" s="4" t="s">
        <v>15</v>
      </c>
      <c r="E17" s="4"/>
    </row>
    <row r="18" spans="1:5" x14ac:dyDescent="0.25">
      <c r="A18" s="6" t="s">
        <v>35</v>
      </c>
      <c r="B18" s="5" t="s">
        <v>36</v>
      </c>
      <c r="C18" s="5"/>
      <c r="D18" s="4" t="s">
        <v>15</v>
      </c>
      <c r="E18" s="4"/>
    </row>
    <row r="19" spans="1:5" ht="30" x14ac:dyDescent="0.25">
      <c r="A19" s="6" t="s">
        <v>37</v>
      </c>
      <c r="B19" s="5" t="s">
        <v>38</v>
      </c>
      <c r="C19" s="5"/>
      <c r="D19" s="4" t="s">
        <v>15</v>
      </c>
      <c r="E19" s="4"/>
    </row>
    <row r="20" spans="1:5" x14ac:dyDescent="0.25">
      <c r="A20" s="4" t="s">
        <v>40</v>
      </c>
      <c r="B20" s="5" t="s">
        <v>39</v>
      </c>
      <c r="C20" s="5"/>
      <c r="D20" s="4" t="s">
        <v>15</v>
      </c>
      <c r="E20" s="4"/>
    </row>
    <row r="21" spans="1:5" x14ac:dyDescent="0.25">
      <c r="A21" s="4" t="s">
        <v>41</v>
      </c>
      <c r="B21" s="5" t="s">
        <v>42</v>
      </c>
      <c r="C21" s="5"/>
      <c r="D21" s="4" t="s">
        <v>15</v>
      </c>
      <c r="E21" s="4">
        <f>E8+E11</f>
        <v>215658</v>
      </c>
    </row>
    <row r="22" spans="1:5" ht="30" x14ac:dyDescent="0.25">
      <c r="A22" s="4" t="s">
        <v>43</v>
      </c>
      <c r="B22" s="5" t="s">
        <v>44</v>
      </c>
      <c r="C22" s="5"/>
      <c r="D22" s="4" t="s">
        <v>15</v>
      </c>
      <c r="E22" s="4">
        <f>E21-E15</f>
        <v>43467</v>
      </c>
    </row>
    <row r="23" spans="1:5" x14ac:dyDescent="0.25">
      <c r="A23" s="4" t="s">
        <v>46</v>
      </c>
      <c r="B23" s="5" t="s">
        <v>25</v>
      </c>
      <c r="C23" s="5"/>
      <c r="D23" s="4" t="s">
        <v>15</v>
      </c>
      <c r="E23" s="4"/>
    </row>
    <row r="24" spans="1:5" x14ac:dyDescent="0.25">
      <c r="A24" s="4" t="s">
        <v>47</v>
      </c>
      <c r="B24" s="5" t="s">
        <v>26</v>
      </c>
      <c r="C24" s="5"/>
      <c r="D24" s="4" t="s">
        <v>15</v>
      </c>
      <c r="E24" s="4">
        <f>E22</f>
        <v>43467</v>
      </c>
    </row>
    <row r="25" spans="1:5" ht="35.450000000000003" customHeight="1" x14ac:dyDescent="0.25">
      <c r="A25" s="26" t="s">
        <v>48</v>
      </c>
      <c r="B25" s="26"/>
      <c r="C25" s="26"/>
      <c r="D25" s="26"/>
      <c r="E25" s="26"/>
    </row>
    <row r="26" spans="1:5" x14ac:dyDescent="0.25">
      <c r="A26" s="4" t="s">
        <v>49</v>
      </c>
      <c r="B26" s="5" t="s">
        <v>50</v>
      </c>
      <c r="C26" s="5"/>
      <c r="D26" s="4" t="s">
        <v>5</v>
      </c>
      <c r="E26" s="4"/>
    </row>
    <row r="27" spans="1:5" x14ac:dyDescent="0.25">
      <c r="A27" s="4" t="s">
        <v>51</v>
      </c>
      <c r="B27" s="5" t="s">
        <v>52</v>
      </c>
      <c r="C27" s="5"/>
      <c r="D27" s="4" t="s">
        <v>5</v>
      </c>
      <c r="E27" s="4"/>
    </row>
    <row r="28" spans="1:5" x14ac:dyDescent="0.25">
      <c r="A28" s="4" t="s">
        <v>53</v>
      </c>
      <c r="B28" s="5" t="s">
        <v>54</v>
      </c>
      <c r="C28" s="5"/>
      <c r="D28" s="4" t="s">
        <v>5</v>
      </c>
      <c r="E28" s="4"/>
    </row>
    <row r="29" spans="1:5" ht="24" customHeight="1" x14ac:dyDescent="0.25">
      <c r="A29" s="23" t="s">
        <v>55</v>
      </c>
      <c r="B29" s="23"/>
      <c r="C29" s="23"/>
      <c r="D29" s="23"/>
      <c r="E29" s="23"/>
    </row>
    <row r="30" spans="1:5" x14ac:dyDescent="0.25">
      <c r="A30" s="4" t="s">
        <v>56</v>
      </c>
      <c r="B30" s="5" t="s">
        <v>57</v>
      </c>
      <c r="C30" s="5"/>
      <c r="D30" s="4" t="s">
        <v>60</v>
      </c>
      <c r="E30" s="4"/>
    </row>
    <row r="31" spans="1:5" x14ac:dyDescent="0.25">
      <c r="A31" s="4" t="s">
        <v>58</v>
      </c>
      <c r="B31" s="5" t="s">
        <v>59</v>
      </c>
      <c r="C31" s="5"/>
      <c r="D31" s="4" t="s">
        <v>60</v>
      </c>
      <c r="E31" s="4"/>
    </row>
    <row r="32" spans="1:5" ht="30" x14ac:dyDescent="0.25">
      <c r="A32" s="4" t="s">
        <v>61</v>
      </c>
      <c r="B32" s="5" t="s">
        <v>62</v>
      </c>
      <c r="C32" s="5"/>
      <c r="D32" s="4" t="s">
        <v>60</v>
      </c>
      <c r="E32" s="4"/>
    </row>
    <row r="33" spans="1:5" x14ac:dyDescent="0.25">
      <c r="A33" s="4" t="s">
        <v>63</v>
      </c>
      <c r="B33" s="5" t="s">
        <v>64</v>
      </c>
      <c r="C33" s="5"/>
      <c r="D33" s="4" t="s">
        <v>15</v>
      </c>
      <c r="E33" s="4"/>
    </row>
    <row r="34" spans="1:5" ht="24.6" customHeight="1" x14ac:dyDescent="0.25">
      <c r="A34" s="23" t="s">
        <v>65</v>
      </c>
      <c r="B34" s="23"/>
      <c r="C34" s="23"/>
      <c r="D34" s="23"/>
      <c r="E34" s="23"/>
    </row>
    <row r="35" spans="1:5" ht="30" x14ac:dyDescent="0.25">
      <c r="A35" s="4" t="s">
        <v>66</v>
      </c>
      <c r="B35" s="5" t="s">
        <v>106</v>
      </c>
      <c r="C35" s="5"/>
      <c r="D35" s="4" t="s">
        <v>15</v>
      </c>
      <c r="E35" s="4"/>
    </row>
    <row r="36" spans="1:5" x14ac:dyDescent="0.25">
      <c r="A36" s="4" t="s">
        <v>67</v>
      </c>
      <c r="B36" s="5" t="s">
        <v>68</v>
      </c>
      <c r="C36" s="5"/>
      <c r="D36" s="4" t="s">
        <v>15</v>
      </c>
      <c r="E36" s="4"/>
    </row>
    <row r="37" spans="1:5" x14ac:dyDescent="0.25">
      <c r="A37" s="4" t="s">
        <v>69</v>
      </c>
      <c r="B37" s="5" t="s">
        <v>26</v>
      </c>
      <c r="C37" s="5"/>
      <c r="D37" s="4" t="s">
        <v>15</v>
      </c>
      <c r="E37" s="4"/>
    </row>
    <row r="38" spans="1:5" ht="30" x14ac:dyDescent="0.25">
      <c r="A38" s="4" t="s">
        <v>70</v>
      </c>
      <c r="B38" s="5" t="s">
        <v>71</v>
      </c>
      <c r="C38" s="5"/>
      <c r="D38" s="4" t="s">
        <v>15</v>
      </c>
      <c r="E38" s="4"/>
    </row>
    <row r="39" spans="1:5" x14ac:dyDescent="0.25">
      <c r="A39" s="4" t="s">
        <v>72</v>
      </c>
      <c r="B39" s="5" t="s">
        <v>25</v>
      </c>
      <c r="C39" s="5"/>
      <c r="D39" s="4" t="s">
        <v>15</v>
      </c>
      <c r="E39" s="4"/>
    </row>
    <row r="40" spans="1:5" x14ac:dyDescent="0.25">
      <c r="A40" s="4" t="s">
        <v>73</v>
      </c>
      <c r="B40" s="5" t="s">
        <v>26</v>
      </c>
      <c r="C40" s="5"/>
      <c r="D40" s="4" t="s">
        <v>15</v>
      </c>
      <c r="E40" s="4"/>
    </row>
    <row r="41" spans="1:5" ht="26.45" customHeight="1" x14ac:dyDescent="0.25">
      <c r="A41" s="23" t="s">
        <v>74</v>
      </c>
      <c r="B41" s="23"/>
      <c r="C41" s="23"/>
      <c r="D41" s="23"/>
      <c r="E41" s="23"/>
    </row>
    <row r="42" spans="1:5" x14ac:dyDescent="0.25">
      <c r="A42" s="4" t="s">
        <v>75</v>
      </c>
      <c r="B42" s="5" t="s">
        <v>16</v>
      </c>
      <c r="C42" s="5"/>
      <c r="D42" s="4" t="s">
        <v>5</v>
      </c>
      <c r="E42" s="4"/>
    </row>
    <row r="43" spans="1:5" x14ac:dyDescent="0.25">
      <c r="A43" s="4" t="s">
        <v>76</v>
      </c>
      <c r="B43" s="5" t="s">
        <v>14</v>
      </c>
      <c r="C43" s="5"/>
      <c r="D43" s="4" t="s">
        <v>5</v>
      </c>
      <c r="E43" s="4"/>
    </row>
    <row r="44" spans="1:5" x14ac:dyDescent="0.25">
      <c r="A44" s="4" t="s">
        <v>77</v>
      </c>
      <c r="B44" s="5" t="s">
        <v>78</v>
      </c>
      <c r="C44" s="5"/>
      <c r="D44" s="4" t="s">
        <v>79</v>
      </c>
      <c r="E44" s="4"/>
    </row>
    <row r="45" spans="1:5" x14ac:dyDescent="0.25">
      <c r="A45" s="4" t="s">
        <v>80</v>
      </c>
      <c r="B45" s="5" t="s">
        <v>81</v>
      </c>
      <c r="C45" s="5"/>
      <c r="D45" s="4" t="s">
        <v>15</v>
      </c>
      <c r="E45" s="4"/>
    </row>
    <row r="46" spans="1:5" x14ac:dyDescent="0.25">
      <c r="A46" s="4" t="s">
        <v>82</v>
      </c>
      <c r="B46" s="5" t="s">
        <v>83</v>
      </c>
      <c r="C46" s="5"/>
      <c r="D46" s="4" t="s">
        <v>15</v>
      </c>
      <c r="E46" s="4"/>
    </row>
    <row r="47" spans="1:5" x14ac:dyDescent="0.25">
      <c r="A47" s="4" t="s">
        <v>84</v>
      </c>
      <c r="B47" s="5" t="s">
        <v>85</v>
      </c>
      <c r="C47" s="5"/>
      <c r="D47" s="4" t="s">
        <v>15</v>
      </c>
      <c r="E47" s="4"/>
    </row>
    <row r="48" spans="1:5" ht="28.15" customHeight="1" x14ac:dyDescent="0.25">
      <c r="A48" s="4" t="s">
        <v>86</v>
      </c>
      <c r="B48" s="5" t="s">
        <v>87</v>
      </c>
      <c r="C48" s="5"/>
      <c r="D48" s="4" t="s">
        <v>15</v>
      </c>
      <c r="E48" s="4"/>
    </row>
    <row r="49" spans="1:5" ht="30" x14ac:dyDescent="0.25">
      <c r="A49" s="4" t="s">
        <v>88</v>
      </c>
      <c r="B49" s="5" t="s">
        <v>89</v>
      </c>
      <c r="C49" s="5"/>
      <c r="D49" s="4" t="s">
        <v>15</v>
      </c>
      <c r="E49" s="4"/>
    </row>
    <row r="50" spans="1:5" ht="25.15" customHeight="1" x14ac:dyDescent="0.25">
      <c r="A50" s="4" t="s">
        <v>90</v>
      </c>
      <c r="B50" s="5" t="s">
        <v>91</v>
      </c>
      <c r="C50" s="5"/>
      <c r="D50" s="4" t="s">
        <v>15</v>
      </c>
      <c r="E50" s="4"/>
    </row>
    <row r="51" spans="1:5" ht="27.6" customHeight="1" x14ac:dyDescent="0.25">
      <c r="A51" s="4" t="s">
        <v>92</v>
      </c>
      <c r="B51" s="5" t="s">
        <v>93</v>
      </c>
      <c r="C51" s="5"/>
      <c r="D51" s="4" t="s">
        <v>15</v>
      </c>
      <c r="E51" s="4"/>
    </row>
    <row r="52" spans="1:5" x14ac:dyDescent="0.25">
      <c r="A52" s="23" t="s">
        <v>94</v>
      </c>
      <c r="B52" s="23"/>
      <c r="C52" s="23"/>
      <c r="D52" s="23"/>
      <c r="E52" s="23"/>
    </row>
    <row r="53" spans="1:5" x14ac:dyDescent="0.25">
      <c r="A53" s="4" t="s">
        <v>95</v>
      </c>
      <c r="B53" s="5" t="s">
        <v>57</v>
      </c>
      <c r="C53" s="5"/>
      <c r="D53" s="4" t="s">
        <v>60</v>
      </c>
      <c r="E53" s="4"/>
    </row>
    <row r="54" spans="1:5" ht="18" customHeight="1" x14ac:dyDescent="0.25">
      <c r="A54" s="4" t="s">
        <v>96</v>
      </c>
      <c r="B54" s="5" t="s">
        <v>59</v>
      </c>
      <c r="C54" s="5"/>
      <c r="D54" s="4" t="s">
        <v>60</v>
      </c>
      <c r="E54" s="4"/>
    </row>
    <row r="55" spans="1:5" ht="30" x14ac:dyDescent="0.25">
      <c r="A55" s="4" t="s">
        <v>97</v>
      </c>
      <c r="B55" s="5" t="s">
        <v>62</v>
      </c>
      <c r="C55" s="5"/>
      <c r="D55" s="4" t="s">
        <v>60</v>
      </c>
      <c r="E55" s="4"/>
    </row>
    <row r="56" spans="1:5" x14ac:dyDescent="0.25">
      <c r="A56" s="4" t="s">
        <v>98</v>
      </c>
      <c r="B56" s="5" t="s">
        <v>64</v>
      </c>
      <c r="C56" s="5"/>
      <c r="D56" s="4" t="s">
        <v>15</v>
      </c>
      <c r="E56" s="4"/>
    </row>
    <row r="57" spans="1:5" x14ac:dyDescent="0.25">
      <c r="A57" s="23" t="s">
        <v>99</v>
      </c>
      <c r="B57" s="23"/>
      <c r="C57" s="23"/>
      <c r="D57" s="23"/>
      <c r="E57" s="23"/>
    </row>
    <row r="58" spans="1:5" ht="19.149999999999999" customHeight="1" x14ac:dyDescent="0.25">
      <c r="A58" s="4" t="s">
        <v>100</v>
      </c>
      <c r="B58" s="5" t="s">
        <v>101</v>
      </c>
      <c r="C58" s="5"/>
      <c r="D58" s="4" t="s">
        <v>60</v>
      </c>
      <c r="E58" s="4"/>
    </row>
    <row r="59" spans="1:5" ht="17.45" customHeight="1" x14ac:dyDescent="0.25">
      <c r="A59" s="4" t="s">
        <v>102</v>
      </c>
      <c r="B59" s="5" t="s">
        <v>103</v>
      </c>
      <c r="C59" s="5"/>
      <c r="D59" s="4" t="s">
        <v>60</v>
      </c>
      <c r="E59" s="4"/>
    </row>
    <row r="60" spans="1:5" ht="26.45" customHeight="1" x14ac:dyDescent="0.25">
      <c r="A60" s="4" t="s">
        <v>104</v>
      </c>
      <c r="B60" s="5" t="s">
        <v>105</v>
      </c>
      <c r="C60" s="5"/>
      <c r="D60" s="4" t="s">
        <v>15</v>
      </c>
      <c r="E60" s="4"/>
    </row>
  </sheetData>
  <mergeCells count="9">
    <mergeCell ref="A41:E41"/>
    <mergeCell ref="A52:E52"/>
    <mergeCell ref="A57:E57"/>
    <mergeCell ref="A1:E1"/>
    <mergeCell ref="A2:E2"/>
    <mergeCell ref="A7:E7"/>
    <mergeCell ref="A25:E25"/>
    <mergeCell ref="A29:E29"/>
    <mergeCell ref="A34:E3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C22" sqref="C22"/>
    </sheetView>
  </sheetViews>
  <sheetFormatPr defaultRowHeight="15" x14ac:dyDescent="0.25"/>
  <cols>
    <col min="1" max="1" width="3.85546875" customWidth="1"/>
    <col min="2" max="3" width="46.140625" customWidth="1"/>
    <col min="4" max="4" width="10.140625" customWidth="1"/>
    <col min="5" max="5" width="10" customWidth="1"/>
  </cols>
  <sheetData>
    <row r="1" spans="1:5" ht="14.45" customHeight="1" x14ac:dyDescent="0.25">
      <c r="A1" s="22" t="s">
        <v>111</v>
      </c>
      <c r="B1" s="22"/>
      <c r="C1" s="22"/>
      <c r="D1" s="22"/>
      <c r="E1" s="22"/>
    </row>
    <row r="2" spans="1:5" ht="38.25" customHeight="1" x14ac:dyDescent="0.25">
      <c r="A2" s="24" t="s">
        <v>21</v>
      </c>
      <c r="B2" s="24"/>
      <c r="C2" s="24"/>
      <c r="D2" s="24"/>
      <c r="E2" s="24"/>
    </row>
    <row r="3" spans="1:5" ht="45" x14ac:dyDescent="0.25">
      <c r="A3" s="2" t="s">
        <v>0</v>
      </c>
      <c r="B3" s="3" t="s">
        <v>1</v>
      </c>
      <c r="C3" s="3" t="s">
        <v>107</v>
      </c>
      <c r="D3" s="3" t="s">
        <v>2</v>
      </c>
      <c r="E3" s="3" t="s">
        <v>3</v>
      </c>
    </row>
    <row r="4" spans="1:5" x14ac:dyDescent="0.25">
      <c r="A4" s="4" t="s">
        <v>4</v>
      </c>
      <c r="B4" s="10" t="s">
        <v>6</v>
      </c>
      <c r="C4" s="13" t="s">
        <v>118</v>
      </c>
      <c r="D4" s="4" t="s">
        <v>5</v>
      </c>
      <c r="E4" s="4"/>
    </row>
    <row r="5" spans="1:5" x14ac:dyDescent="0.25">
      <c r="A5" s="8" t="s">
        <v>7</v>
      </c>
      <c r="B5" s="10" t="s">
        <v>22</v>
      </c>
      <c r="C5" s="13" t="s">
        <v>119</v>
      </c>
      <c r="D5" s="4" t="s">
        <v>5</v>
      </c>
      <c r="E5" s="4"/>
    </row>
    <row r="6" spans="1:5" x14ac:dyDescent="0.25">
      <c r="A6" s="8" t="s">
        <v>8</v>
      </c>
      <c r="B6" s="10" t="s">
        <v>23</v>
      </c>
      <c r="C6" s="13" t="s">
        <v>120</v>
      </c>
      <c r="D6" s="4" t="s">
        <v>5</v>
      </c>
      <c r="E6" s="4"/>
    </row>
    <row r="7" spans="1:5" ht="30.75" customHeight="1" x14ac:dyDescent="0.25">
      <c r="A7" s="25" t="s">
        <v>24</v>
      </c>
      <c r="B7" s="25"/>
      <c r="C7" s="25"/>
      <c r="D7" s="25"/>
      <c r="E7" s="25"/>
    </row>
    <row r="8" spans="1:5" ht="30" x14ac:dyDescent="0.25">
      <c r="A8" s="4" t="s">
        <v>9</v>
      </c>
      <c r="B8" s="5" t="s">
        <v>45</v>
      </c>
      <c r="C8" s="5"/>
      <c r="D8" s="4" t="s">
        <v>15</v>
      </c>
      <c r="E8" s="4">
        <v>53364</v>
      </c>
    </row>
    <row r="9" spans="1:5" x14ac:dyDescent="0.25">
      <c r="A9" s="4" t="s">
        <v>10</v>
      </c>
      <c r="B9" s="5" t="s">
        <v>25</v>
      </c>
      <c r="C9" s="5"/>
      <c r="D9" s="4" t="s">
        <v>15</v>
      </c>
      <c r="E9" s="4"/>
    </row>
    <row r="10" spans="1:5" x14ac:dyDescent="0.25">
      <c r="A10" s="4" t="s">
        <v>11</v>
      </c>
      <c r="B10" s="5" t="s">
        <v>26</v>
      </c>
      <c r="C10" s="5"/>
      <c r="D10" s="4" t="s">
        <v>15</v>
      </c>
      <c r="E10" s="4">
        <f>E8</f>
        <v>53364</v>
      </c>
    </row>
    <row r="11" spans="1:5" ht="30" x14ac:dyDescent="0.25">
      <c r="A11" s="4" t="s">
        <v>12</v>
      </c>
      <c r="B11" s="5" t="s">
        <v>27</v>
      </c>
      <c r="C11" s="5"/>
      <c r="D11" s="4" t="s">
        <v>15</v>
      </c>
      <c r="E11" s="4">
        <v>73363</v>
      </c>
    </row>
    <row r="12" spans="1:5" x14ac:dyDescent="0.25">
      <c r="A12" s="4" t="s">
        <v>13</v>
      </c>
      <c r="B12" s="5" t="s">
        <v>28</v>
      </c>
      <c r="C12" s="5"/>
      <c r="D12" s="4" t="s">
        <v>15</v>
      </c>
      <c r="E12" s="11">
        <f>E11*0.5183</f>
        <v>38024.0429</v>
      </c>
    </row>
    <row r="13" spans="1:5" x14ac:dyDescent="0.25">
      <c r="A13" s="4" t="s">
        <v>17</v>
      </c>
      <c r="B13" s="5" t="s">
        <v>29</v>
      </c>
      <c r="C13" s="5"/>
      <c r="D13" s="4" t="s">
        <v>15</v>
      </c>
      <c r="E13" s="11">
        <f>E11*0.1088</f>
        <v>7981.8943999999992</v>
      </c>
    </row>
    <row r="14" spans="1:5" x14ac:dyDescent="0.25">
      <c r="A14" s="6" t="s">
        <v>18</v>
      </c>
      <c r="B14" s="5" t="s">
        <v>30</v>
      </c>
      <c r="C14" s="5"/>
      <c r="D14" s="4" t="s">
        <v>15</v>
      </c>
      <c r="E14" s="11">
        <f>E11-E12-E13</f>
        <v>27357.062700000002</v>
      </c>
    </row>
    <row r="15" spans="1:5" x14ac:dyDescent="0.25">
      <c r="A15" s="6" t="s">
        <v>19</v>
      </c>
      <c r="B15" s="5" t="s">
        <v>31</v>
      </c>
      <c r="C15" s="5"/>
      <c r="D15" s="4" t="s">
        <v>15</v>
      </c>
      <c r="E15" s="11">
        <v>53806</v>
      </c>
    </row>
    <row r="16" spans="1:5" x14ac:dyDescent="0.25">
      <c r="A16" s="6" t="s">
        <v>20</v>
      </c>
      <c r="B16" s="5" t="s">
        <v>32</v>
      </c>
      <c r="C16" s="5"/>
      <c r="D16" s="4" t="s">
        <v>15</v>
      </c>
      <c r="E16" s="11">
        <f>E15</f>
        <v>53806</v>
      </c>
    </row>
    <row r="17" spans="1:5" x14ac:dyDescent="0.25">
      <c r="A17" s="6" t="s">
        <v>33</v>
      </c>
      <c r="B17" s="5" t="s">
        <v>34</v>
      </c>
      <c r="C17" s="5"/>
      <c r="D17" s="4" t="s">
        <v>15</v>
      </c>
      <c r="E17" s="11"/>
    </row>
    <row r="18" spans="1:5" x14ac:dyDescent="0.25">
      <c r="A18" s="6" t="s">
        <v>35</v>
      </c>
      <c r="B18" s="5" t="s">
        <v>36</v>
      </c>
      <c r="C18" s="5"/>
      <c r="D18" s="4" t="s">
        <v>15</v>
      </c>
      <c r="E18" s="11"/>
    </row>
    <row r="19" spans="1:5" ht="30" x14ac:dyDescent="0.25">
      <c r="A19" s="6" t="s">
        <v>37</v>
      </c>
      <c r="B19" s="5" t="s">
        <v>38</v>
      </c>
      <c r="C19" s="5"/>
      <c r="D19" s="4" t="s">
        <v>15</v>
      </c>
      <c r="E19" s="11"/>
    </row>
    <row r="20" spans="1:5" x14ac:dyDescent="0.25">
      <c r="A20" s="4" t="s">
        <v>40</v>
      </c>
      <c r="B20" s="5" t="s">
        <v>39</v>
      </c>
      <c r="C20" s="5"/>
      <c r="D20" s="4" t="s">
        <v>15</v>
      </c>
      <c r="E20" s="11"/>
    </row>
    <row r="21" spans="1:5" x14ac:dyDescent="0.25">
      <c r="A21" s="4" t="s">
        <v>41</v>
      </c>
      <c r="B21" s="5" t="s">
        <v>42</v>
      </c>
      <c r="C21" s="5"/>
      <c r="D21" s="4" t="s">
        <v>15</v>
      </c>
      <c r="E21" s="11">
        <f>E8+E11</f>
        <v>126727</v>
      </c>
    </row>
    <row r="22" spans="1:5" ht="30" x14ac:dyDescent="0.25">
      <c r="A22" s="4" t="s">
        <v>43</v>
      </c>
      <c r="B22" s="5" t="s">
        <v>44</v>
      </c>
      <c r="C22" s="5"/>
      <c r="D22" s="4" t="s">
        <v>15</v>
      </c>
      <c r="E22" s="11">
        <f>E21-E15</f>
        <v>72921</v>
      </c>
    </row>
    <row r="23" spans="1:5" x14ac:dyDescent="0.25">
      <c r="A23" s="4" t="s">
        <v>46</v>
      </c>
      <c r="B23" s="5" t="s">
        <v>25</v>
      </c>
      <c r="C23" s="5"/>
      <c r="D23" s="4" t="s">
        <v>15</v>
      </c>
      <c r="E23" s="11"/>
    </row>
    <row r="24" spans="1:5" x14ac:dyDescent="0.25">
      <c r="A24" s="4" t="s">
        <v>47</v>
      </c>
      <c r="B24" s="5" t="s">
        <v>26</v>
      </c>
      <c r="C24" s="5"/>
      <c r="D24" s="4" t="s">
        <v>15</v>
      </c>
      <c r="E24" s="11">
        <f>E22</f>
        <v>72921</v>
      </c>
    </row>
    <row r="25" spans="1:5" ht="44.25" customHeight="1" x14ac:dyDescent="0.25">
      <c r="A25" s="26" t="s">
        <v>48</v>
      </c>
      <c r="B25" s="26"/>
      <c r="C25" s="26"/>
      <c r="D25" s="26"/>
      <c r="E25" s="26"/>
    </row>
    <row r="26" spans="1:5" x14ac:dyDescent="0.25">
      <c r="A26" s="4" t="s">
        <v>49</v>
      </c>
      <c r="B26" s="5" t="s">
        <v>50</v>
      </c>
      <c r="C26" s="5"/>
      <c r="D26" s="4" t="s">
        <v>5</v>
      </c>
      <c r="E26" s="4"/>
    </row>
    <row r="27" spans="1:5" x14ac:dyDescent="0.25">
      <c r="A27" s="4" t="s">
        <v>51</v>
      </c>
      <c r="B27" s="5" t="s">
        <v>52</v>
      </c>
      <c r="C27" s="5"/>
      <c r="D27" s="4" t="s">
        <v>5</v>
      </c>
      <c r="E27" s="4"/>
    </row>
    <row r="28" spans="1:5" x14ac:dyDescent="0.25">
      <c r="A28" s="4" t="s">
        <v>53</v>
      </c>
      <c r="B28" s="5" t="s">
        <v>54</v>
      </c>
      <c r="C28" s="5"/>
      <c r="D28" s="4" t="s">
        <v>5</v>
      </c>
      <c r="E28" s="4"/>
    </row>
    <row r="29" spans="1:5" ht="30" customHeight="1" x14ac:dyDescent="0.25">
      <c r="A29" s="23" t="s">
        <v>55</v>
      </c>
      <c r="B29" s="23"/>
      <c r="C29" s="23"/>
      <c r="D29" s="23"/>
      <c r="E29" s="23"/>
    </row>
    <row r="30" spans="1:5" x14ac:dyDescent="0.25">
      <c r="A30" s="4" t="s">
        <v>56</v>
      </c>
      <c r="B30" s="5" t="s">
        <v>57</v>
      </c>
      <c r="C30" s="5"/>
      <c r="D30" s="4" t="s">
        <v>60</v>
      </c>
      <c r="E30" s="4"/>
    </row>
    <row r="31" spans="1:5" x14ac:dyDescent="0.25">
      <c r="A31" s="4" t="s">
        <v>58</v>
      </c>
      <c r="B31" s="5" t="s">
        <v>59</v>
      </c>
      <c r="C31" s="5"/>
      <c r="D31" s="4" t="s">
        <v>60</v>
      </c>
      <c r="E31" s="4"/>
    </row>
    <row r="32" spans="1:5" ht="30" x14ac:dyDescent="0.25">
      <c r="A32" s="4" t="s">
        <v>61</v>
      </c>
      <c r="B32" s="5" t="s">
        <v>62</v>
      </c>
      <c r="C32" s="5"/>
      <c r="D32" s="4" t="s">
        <v>60</v>
      </c>
      <c r="E32" s="4"/>
    </row>
    <row r="33" spans="1:5" x14ac:dyDescent="0.25">
      <c r="A33" s="4" t="s">
        <v>63</v>
      </c>
      <c r="B33" s="5" t="s">
        <v>64</v>
      </c>
      <c r="C33" s="5"/>
      <c r="D33" s="4" t="s">
        <v>15</v>
      </c>
      <c r="E33" s="4"/>
    </row>
    <row r="34" spans="1:5" x14ac:dyDescent="0.25">
      <c r="A34" s="23" t="s">
        <v>65</v>
      </c>
      <c r="B34" s="23"/>
      <c r="C34" s="23"/>
      <c r="D34" s="23"/>
      <c r="E34" s="23"/>
    </row>
    <row r="35" spans="1:5" ht="30" x14ac:dyDescent="0.25">
      <c r="A35" s="4" t="s">
        <v>66</v>
      </c>
      <c r="B35" s="5" t="s">
        <v>106</v>
      </c>
      <c r="C35" s="5"/>
      <c r="D35" s="4" t="s">
        <v>15</v>
      </c>
      <c r="E35" s="4"/>
    </row>
    <row r="36" spans="1:5" x14ac:dyDescent="0.25">
      <c r="A36" s="4" t="s">
        <v>67</v>
      </c>
      <c r="B36" s="5" t="s">
        <v>68</v>
      </c>
      <c r="C36" s="5"/>
      <c r="D36" s="4" t="s">
        <v>15</v>
      </c>
      <c r="E36" s="4"/>
    </row>
    <row r="37" spans="1:5" x14ac:dyDescent="0.25">
      <c r="A37" s="4" t="s">
        <v>69</v>
      </c>
      <c r="B37" s="5" t="s">
        <v>26</v>
      </c>
      <c r="C37" s="5"/>
      <c r="D37" s="4" t="s">
        <v>15</v>
      </c>
      <c r="E37" s="4"/>
    </row>
    <row r="38" spans="1:5" ht="30" x14ac:dyDescent="0.25">
      <c r="A38" s="4" t="s">
        <v>70</v>
      </c>
      <c r="B38" s="5" t="s">
        <v>71</v>
      </c>
      <c r="C38" s="5"/>
      <c r="D38" s="4" t="s">
        <v>15</v>
      </c>
      <c r="E38" s="4"/>
    </row>
    <row r="39" spans="1:5" x14ac:dyDescent="0.25">
      <c r="A39" s="4" t="s">
        <v>72</v>
      </c>
      <c r="B39" s="5" t="s">
        <v>25</v>
      </c>
      <c r="C39" s="5"/>
      <c r="D39" s="4" t="s">
        <v>15</v>
      </c>
      <c r="E39" s="4"/>
    </row>
    <row r="40" spans="1:5" x14ac:dyDescent="0.25">
      <c r="A40" s="4" t="s">
        <v>73</v>
      </c>
      <c r="B40" s="5" t="s">
        <v>26</v>
      </c>
      <c r="C40" s="5"/>
      <c r="D40" s="4" t="s">
        <v>15</v>
      </c>
      <c r="E40" s="4"/>
    </row>
    <row r="41" spans="1:5" ht="31.5" customHeight="1" x14ac:dyDescent="0.25">
      <c r="A41" s="23" t="s">
        <v>74</v>
      </c>
      <c r="B41" s="23"/>
      <c r="C41" s="23"/>
      <c r="D41" s="23"/>
      <c r="E41" s="23"/>
    </row>
    <row r="42" spans="1:5" x14ac:dyDescent="0.25">
      <c r="A42" s="4" t="s">
        <v>75</v>
      </c>
      <c r="B42" s="5" t="s">
        <v>16</v>
      </c>
      <c r="C42" s="5"/>
      <c r="D42" s="4" t="s">
        <v>5</v>
      </c>
      <c r="E42" s="4"/>
    </row>
    <row r="43" spans="1:5" x14ac:dyDescent="0.25">
      <c r="A43" s="4" t="s">
        <v>76</v>
      </c>
      <c r="B43" s="5" t="s">
        <v>14</v>
      </c>
      <c r="C43" s="5"/>
      <c r="D43" s="4" t="s">
        <v>5</v>
      </c>
      <c r="E43" s="4"/>
    </row>
    <row r="44" spans="1:5" x14ac:dyDescent="0.25">
      <c r="A44" s="4" t="s">
        <v>77</v>
      </c>
      <c r="B44" s="5" t="s">
        <v>78</v>
      </c>
      <c r="C44" s="5"/>
      <c r="D44" s="4" t="s">
        <v>79</v>
      </c>
      <c r="E44" s="4"/>
    </row>
    <row r="45" spans="1:5" x14ac:dyDescent="0.25">
      <c r="A45" s="4" t="s">
        <v>80</v>
      </c>
      <c r="B45" s="5" t="s">
        <v>81</v>
      </c>
      <c r="C45" s="5"/>
      <c r="D45" s="4" t="s">
        <v>15</v>
      </c>
      <c r="E45" s="4"/>
    </row>
    <row r="46" spans="1:5" x14ac:dyDescent="0.25">
      <c r="A46" s="4" t="s">
        <v>82</v>
      </c>
      <c r="B46" s="5" t="s">
        <v>83</v>
      </c>
      <c r="C46" s="5"/>
      <c r="D46" s="4" t="s">
        <v>15</v>
      </c>
      <c r="E46" s="4"/>
    </row>
    <row r="47" spans="1:5" x14ac:dyDescent="0.25">
      <c r="A47" s="4" t="s">
        <v>84</v>
      </c>
      <c r="B47" s="5" t="s">
        <v>85</v>
      </c>
      <c r="C47" s="5"/>
      <c r="D47" s="4" t="s">
        <v>15</v>
      </c>
      <c r="E47" s="4"/>
    </row>
    <row r="48" spans="1:5" ht="30" x14ac:dyDescent="0.25">
      <c r="A48" s="4" t="s">
        <v>86</v>
      </c>
      <c r="B48" s="5" t="s">
        <v>87</v>
      </c>
      <c r="C48" s="5"/>
      <c r="D48" s="4" t="s">
        <v>15</v>
      </c>
      <c r="E48" s="4"/>
    </row>
    <row r="49" spans="1:5" ht="30" x14ac:dyDescent="0.25">
      <c r="A49" s="4" t="s">
        <v>88</v>
      </c>
      <c r="B49" s="5" t="s">
        <v>89</v>
      </c>
      <c r="C49" s="5"/>
      <c r="D49" s="4" t="s">
        <v>15</v>
      </c>
      <c r="E49" s="4"/>
    </row>
    <row r="50" spans="1:5" ht="30" x14ac:dyDescent="0.25">
      <c r="A50" s="4" t="s">
        <v>90</v>
      </c>
      <c r="B50" s="5" t="s">
        <v>91</v>
      </c>
      <c r="C50" s="5"/>
      <c r="D50" s="4" t="s">
        <v>15</v>
      </c>
      <c r="E50" s="4"/>
    </row>
    <row r="51" spans="1:5" ht="45" x14ac:dyDescent="0.25">
      <c r="A51" s="4" t="s">
        <v>92</v>
      </c>
      <c r="B51" s="5" t="s">
        <v>93</v>
      </c>
      <c r="C51" s="5"/>
      <c r="D51" s="4" t="s">
        <v>15</v>
      </c>
      <c r="E51" s="4"/>
    </row>
    <row r="52" spans="1:5" ht="27.75" customHeight="1" x14ac:dyDescent="0.25">
      <c r="A52" s="23" t="s">
        <v>94</v>
      </c>
      <c r="B52" s="23"/>
      <c r="C52" s="23"/>
      <c r="D52" s="23"/>
      <c r="E52" s="23"/>
    </row>
    <row r="53" spans="1:5" x14ac:dyDescent="0.25">
      <c r="A53" s="4" t="s">
        <v>95</v>
      </c>
      <c r="B53" s="5" t="s">
        <v>57</v>
      </c>
      <c r="C53" s="5"/>
      <c r="D53" s="4" t="s">
        <v>60</v>
      </c>
      <c r="E53" s="4"/>
    </row>
    <row r="54" spans="1:5" x14ac:dyDescent="0.25">
      <c r="A54" s="4" t="s">
        <v>96</v>
      </c>
      <c r="B54" s="5" t="s">
        <v>59</v>
      </c>
      <c r="C54" s="5"/>
      <c r="D54" s="4" t="s">
        <v>60</v>
      </c>
      <c r="E54" s="4"/>
    </row>
    <row r="55" spans="1:5" ht="30" x14ac:dyDescent="0.25">
      <c r="A55" s="4" t="s">
        <v>97</v>
      </c>
      <c r="B55" s="5" t="s">
        <v>62</v>
      </c>
      <c r="C55" s="5"/>
      <c r="D55" s="4" t="s">
        <v>60</v>
      </c>
      <c r="E55" s="4"/>
    </row>
    <row r="56" spans="1:5" x14ac:dyDescent="0.25">
      <c r="A56" s="4" t="s">
        <v>98</v>
      </c>
      <c r="B56" s="5" t="s">
        <v>64</v>
      </c>
      <c r="C56" s="5"/>
      <c r="D56" s="4" t="s">
        <v>15</v>
      </c>
      <c r="E56" s="4"/>
    </row>
    <row r="57" spans="1:5" ht="26.25" customHeight="1" x14ac:dyDescent="0.25">
      <c r="A57" s="23" t="s">
        <v>99</v>
      </c>
      <c r="B57" s="23"/>
      <c r="C57" s="23"/>
      <c r="D57" s="23"/>
      <c r="E57" s="23"/>
    </row>
    <row r="58" spans="1:5" ht="30" x14ac:dyDescent="0.25">
      <c r="A58" s="4" t="s">
        <v>100</v>
      </c>
      <c r="B58" s="5" t="s">
        <v>101</v>
      </c>
      <c r="C58" s="5"/>
      <c r="D58" s="4" t="s">
        <v>60</v>
      </c>
      <c r="E58" s="4"/>
    </row>
    <row r="59" spans="1:5" x14ac:dyDescent="0.25">
      <c r="A59" s="4" t="s">
        <v>102</v>
      </c>
      <c r="B59" s="5" t="s">
        <v>103</v>
      </c>
      <c r="C59" s="5"/>
      <c r="D59" s="4" t="s">
        <v>60</v>
      </c>
      <c r="E59" s="4"/>
    </row>
    <row r="60" spans="1:5" ht="30" x14ac:dyDescent="0.25">
      <c r="A60" s="4" t="s">
        <v>104</v>
      </c>
      <c r="B60" s="5" t="s">
        <v>105</v>
      </c>
      <c r="C60" s="5"/>
      <c r="D60" s="4" t="s">
        <v>15</v>
      </c>
      <c r="E60" s="4"/>
    </row>
    <row r="61" spans="1:5" x14ac:dyDescent="0.25">
      <c r="B61" s="1"/>
      <c r="C61" s="1"/>
    </row>
    <row r="62" spans="1:5" x14ac:dyDescent="0.25">
      <c r="B62" s="1"/>
      <c r="C62" s="1"/>
    </row>
    <row r="63" spans="1:5" x14ac:dyDescent="0.25">
      <c r="B63" s="1"/>
      <c r="C63" s="1"/>
    </row>
    <row r="64" spans="1:5" x14ac:dyDescent="0.25">
      <c r="B64" s="1"/>
      <c r="C64" s="1"/>
    </row>
    <row r="65" spans="2:3" x14ac:dyDescent="0.25">
      <c r="B65" s="1"/>
      <c r="C65" s="1"/>
    </row>
    <row r="66" spans="2:3" x14ac:dyDescent="0.25">
      <c r="B66" s="1"/>
      <c r="C66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73" spans="2:3" x14ac:dyDescent="0.25">
      <c r="B73" s="1"/>
      <c r="C73" s="1"/>
    </row>
    <row r="74" spans="2:3" x14ac:dyDescent="0.25">
      <c r="B74" s="1"/>
      <c r="C74" s="1"/>
    </row>
    <row r="75" spans="2:3" x14ac:dyDescent="0.25">
      <c r="B75" s="1"/>
      <c r="C75" s="1"/>
    </row>
    <row r="76" spans="2:3" x14ac:dyDescent="0.25">
      <c r="B76" s="1"/>
      <c r="C76" s="1"/>
    </row>
    <row r="77" spans="2:3" x14ac:dyDescent="0.25">
      <c r="B77" s="1"/>
      <c r="C77" s="1"/>
    </row>
    <row r="78" spans="2:3" x14ac:dyDescent="0.25">
      <c r="B78" s="1"/>
      <c r="C78" s="1"/>
    </row>
    <row r="79" spans="2:3" x14ac:dyDescent="0.25">
      <c r="B79" s="1"/>
      <c r="C79" s="1"/>
    </row>
    <row r="80" spans="2:3" x14ac:dyDescent="0.25">
      <c r="B80" s="1"/>
      <c r="C80" s="1"/>
    </row>
    <row r="81" spans="2:3" x14ac:dyDescent="0.25">
      <c r="B81" s="1"/>
      <c r="C81" s="1"/>
    </row>
    <row r="82" spans="2:3" x14ac:dyDescent="0.25">
      <c r="B82" s="1"/>
      <c r="C82" s="1"/>
    </row>
    <row r="83" spans="2:3" x14ac:dyDescent="0.25">
      <c r="B83" s="1"/>
      <c r="C83" s="1"/>
    </row>
    <row r="84" spans="2:3" x14ac:dyDescent="0.25">
      <c r="B84" s="1"/>
      <c r="C84" s="1"/>
    </row>
    <row r="85" spans="2:3" x14ac:dyDescent="0.25">
      <c r="B85" s="1"/>
      <c r="C85" s="1"/>
    </row>
    <row r="86" spans="2:3" x14ac:dyDescent="0.25">
      <c r="B86" s="1"/>
      <c r="C86" s="1"/>
    </row>
    <row r="87" spans="2:3" x14ac:dyDescent="0.25">
      <c r="B87" s="1"/>
      <c r="C87" s="1"/>
    </row>
    <row r="88" spans="2:3" x14ac:dyDescent="0.25">
      <c r="B88" s="1"/>
      <c r="C88" s="1"/>
    </row>
    <row r="89" spans="2:3" x14ac:dyDescent="0.25">
      <c r="B89" s="1"/>
      <c r="C89" s="1"/>
    </row>
    <row r="90" spans="2:3" x14ac:dyDescent="0.25">
      <c r="B90" s="1"/>
      <c r="C90" s="1"/>
    </row>
    <row r="91" spans="2:3" x14ac:dyDescent="0.25">
      <c r="B91" s="1"/>
      <c r="C91" s="1"/>
    </row>
    <row r="92" spans="2:3" x14ac:dyDescent="0.25">
      <c r="B92" s="1"/>
      <c r="C92" s="1"/>
    </row>
    <row r="93" spans="2:3" x14ac:dyDescent="0.25">
      <c r="B93" s="1"/>
      <c r="C93" s="1"/>
    </row>
    <row r="94" spans="2:3" x14ac:dyDescent="0.25">
      <c r="B94" s="1"/>
      <c r="C94" s="1"/>
    </row>
    <row r="95" spans="2:3" x14ac:dyDescent="0.25">
      <c r="B95" s="1"/>
      <c r="C95" s="1"/>
    </row>
    <row r="96" spans="2:3" x14ac:dyDescent="0.25">
      <c r="B96" s="1"/>
      <c r="C96" s="1"/>
    </row>
    <row r="97" spans="2:3" x14ac:dyDescent="0.25">
      <c r="B97" s="1"/>
      <c r="C97" s="1"/>
    </row>
    <row r="98" spans="2:3" x14ac:dyDescent="0.25">
      <c r="B98" s="1"/>
      <c r="C98" s="1"/>
    </row>
    <row r="99" spans="2:3" x14ac:dyDescent="0.25">
      <c r="B99" s="1"/>
      <c r="C99" s="1"/>
    </row>
  </sheetData>
  <mergeCells count="9">
    <mergeCell ref="A41:E41"/>
    <mergeCell ref="A52:E52"/>
    <mergeCell ref="A57:E57"/>
    <mergeCell ref="A1:E1"/>
    <mergeCell ref="A2:E2"/>
    <mergeCell ref="A7:E7"/>
    <mergeCell ref="A25:E25"/>
    <mergeCell ref="A29:E29"/>
    <mergeCell ref="A34:E3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B13" sqref="B13"/>
    </sheetView>
  </sheetViews>
  <sheetFormatPr defaultRowHeight="15" x14ac:dyDescent="0.25"/>
  <cols>
    <col min="1" max="1" width="3.85546875" customWidth="1"/>
    <col min="2" max="3" width="46.140625" customWidth="1"/>
    <col min="4" max="4" width="10.140625" customWidth="1"/>
    <col min="5" max="5" width="10" customWidth="1"/>
  </cols>
  <sheetData>
    <row r="1" spans="1:5" ht="19.149999999999999" customHeight="1" x14ac:dyDescent="0.25">
      <c r="A1" s="22" t="s">
        <v>113</v>
      </c>
      <c r="B1" s="22"/>
      <c r="C1" s="22"/>
      <c r="D1" s="22"/>
      <c r="E1" s="22"/>
    </row>
    <row r="2" spans="1:5" ht="38.25" customHeight="1" x14ac:dyDescent="0.25">
      <c r="A2" s="24" t="s">
        <v>21</v>
      </c>
      <c r="B2" s="24"/>
      <c r="C2" s="24"/>
      <c r="D2" s="24"/>
      <c r="E2" s="24"/>
    </row>
    <row r="3" spans="1:5" ht="45" x14ac:dyDescent="0.25">
      <c r="A3" s="2" t="s">
        <v>0</v>
      </c>
      <c r="B3" s="3" t="s">
        <v>1</v>
      </c>
      <c r="C3" s="3" t="s">
        <v>107</v>
      </c>
      <c r="D3" s="3" t="s">
        <v>2</v>
      </c>
      <c r="E3" s="3" t="s">
        <v>3</v>
      </c>
    </row>
    <row r="4" spans="1:5" x14ac:dyDescent="0.25">
      <c r="A4" s="4" t="s">
        <v>4</v>
      </c>
      <c r="B4" s="10" t="s">
        <v>6</v>
      </c>
      <c r="C4" s="13" t="s">
        <v>118</v>
      </c>
      <c r="D4" s="4" t="s">
        <v>5</v>
      </c>
      <c r="E4" s="4"/>
    </row>
    <row r="5" spans="1:5" x14ac:dyDescent="0.25">
      <c r="A5" s="8" t="s">
        <v>7</v>
      </c>
      <c r="B5" s="10" t="s">
        <v>22</v>
      </c>
      <c r="C5" s="13" t="s">
        <v>119</v>
      </c>
      <c r="D5" s="4" t="s">
        <v>5</v>
      </c>
      <c r="E5" s="4"/>
    </row>
    <row r="6" spans="1:5" x14ac:dyDescent="0.25">
      <c r="A6" s="8" t="s">
        <v>8</v>
      </c>
      <c r="B6" s="10" t="s">
        <v>23</v>
      </c>
      <c r="C6" s="13" t="s">
        <v>120</v>
      </c>
      <c r="D6" s="4" t="s">
        <v>5</v>
      </c>
      <c r="E6" s="4"/>
    </row>
    <row r="7" spans="1:5" ht="30.75" customHeight="1" x14ac:dyDescent="0.25">
      <c r="A7" s="25" t="s">
        <v>24</v>
      </c>
      <c r="B7" s="25"/>
      <c r="C7" s="25"/>
      <c r="D7" s="25"/>
      <c r="E7" s="25"/>
    </row>
    <row r="8" spans="1:5" ht="30" x14ac:dyDescent="0.25">
      <c r="A8" s="4" t="s">
        <v>9</v>
      </c>
      <c r="B8" s="5" t="s">
        <v>45</v>
      </c>
      <c r="C8" s="5"/>
      <c r="D8" s="4" t="s">
        <v>15</v>
      </c>
      <c r="E8" s="4">
        <v>53901</v>
      </c>
    </row>
    <row r="9" spans="1:5" x14ac:dyDescent="0.25">
      <c r="A9" s="4" t="s">
        <v>10</v>
      </c>
      <c r="B9" s="5" t="s">
        <v>25</v>
      </c>
      <c r="C9" s="5"/>
      <c r="D9" s="4" t="s">
        <v>15</v>
      </c>
      <c r="E9" s="4"/>
    </row>
    <row r="10" spans="1:5" x14ac:dyDescent="0.25">
      <c r="A10" s="4" t="s">
        <v>11</v>
      </c>
      <c r="B10" s="5" t="s">
        <v>26</v>
      </c>
      <c r="C10" s="5"/>
      <c r="D10" s="4" t="s">
        <v>15</v>
      </c>
      <c r="E10" s="4">
        <f>E8</f>
        <v>53901</v>
      </c>
    </row>
    <row r="11" spans="1:5" ht="30" x14ac:dyDescent="0.25">
      <c r="A11" s="4" t="s">
        <v>12</v>
      </c>
      <c r="B11" s="5" t="s">
        <v>27</v>
      </c>
      <c r="C11" s="5"/>
      <c r="D11" s="4" t="s">
        <v>15</v>
      </c>
      <c r="E11" s="4">
        <v>432315</v>
      </c>
    </row>
    <row r="12" spans="1:5" x14ac:dyDescent="0.25">
      <c r="A12" s="4" t="s">
        <v>13</v>
      </c>
      <c r="B12" s="5" t="s">
        <v>28</v>
      </c>
      <c r="C12" s="5"/>
      <c r="D12" s="4" t="s">
        <v>15</v>
      </c>
      <c r="E12" s="14">
        <f>E11*0.3459</f>
        <v>149537.7585</v>
      </c>
    </row>
    <row r="13" spans="1:5" x14ac:dyDescent="0.25">
      <c r="A13" s="4" t="s">
        <v>17</v>
      </c>
      <c r="B13" s="5" t="s">
        <v>29</v>
      </c>
      <c r="C13" s="5"/>
      <c r="D13" s="4" t="s">
        <v>15</v>
      </c>
      <c r="E13" s="14">
        <f>E11*0.1837</f>
        <v>79416.265499999994</v>
      </c>
    </row>
    <row r="14" spans="1:5" x14ac:dyDescent="0.25">
      <c r="A14" s="6" t="s">
        <v>18</v>
      </c>
      <c r="B14" s="5" t="s">
        <v>30</v>
      </c>
      <c r="C14" s="5"/>
      <c r="D14" s="4" t="s">
        <v>15</v>
      </c>
      <c r="E14" s="14">
        <f>E11-E12-E13</f>
        <v>203360.97600000002</v>
      </c>
    </row>
    <row r="15" spans="1:5" x14ac:dyDescent="0.25">
      <c r="A15" s="6" t="s">
        <v>19</v>
      </c>
      <c r="B15" s="5" t="s">
        <v>31</v>
      </c>
      <c r="C15" s="5"/>
      <c r="D15" s="4" t="s">
        <v>15</v>
      </c>
      <c r="E15" s="14">
        <v>422061</v>
      </c>
    </row>
    <row r="16" spans="1:5" x14ac:dyDescent="0.25">
      <c r="A16" s="6" t="s">
        <v>20</v>
      </c>
      <c r="B16" s="5" t="s">
        <v>32</v>
      </c>
      <c r="C16" s="5"/>
      <c r="D16" s="4" t="s">
        <v>15</v>
      </c>
      <c r="E16" s="14">
        <f>E15</f>
        <v>422061</v>
      </c>
    </row>
    <row r="17" spans="1:5" x14ac:dyDescent="0.25">
      <c r="A17" s="6" t="s">
        <v>33</v>
      </c>
      <c r="B17" s="5" t="s">
        <v>34</v>
      </c>
      <c r="C17" s="5"/>
      <c r="D17" s="4" t="s">
        <v>15</v>
      </c>
      <c r="E17" s="14"/>
    </row>
    <row r="18" spans="1:5" x14ac:dyDescent="0.25">
      <c r="A18" s="6" t="s">
        <v>35</v>
      </c>
      <c r="B18" s="5" t="s">
        <v>36</v>
      </c>
      <c r="C18" s="5"/>
      <c r="D18" s="4" t="s">
        <v>15</v>
      </c>
      <c r="E18" s="14"/>
    </row>
    <row r="19" spans="1:5" ht="30" x14ac:dyDescent="0.25">
      <c r="A19" s="6" t="s">
        <v>37</v>
      </c>
      <c r="B19" s="5" t="s">
        <v>38</v>
      </c>
      <c r="C19" s="5"/>
      <c r="D19" s="4" t="s">
        <v>15</v>
      </c>
      <c r="E19" s="14"/>
    </row>
    <row r="20" spans="1:5" x14ac:dyDescent="0.25">
      <c r="A20" s="4" t="s">
        <v>40</v>
      </c>
      <c r="B20" s="5" t="s">
        <v>39</v>
      </c>
      <c r="C20" s="5"/>
      <c r="D20" s="4" t="s">
        <v>15</v>
      </c>
      <c r="E20" s="14"/>
    </row>
    <row r="21" spans="1:5" x14ac:dyDescent="0.25">
      <c r="A21" s="4" t="s">
        <v>41</v>
      </c>
      <c r="B21" s="5" t="s">
        <v>42</v>
      </c>
      <c r="C21" s="5"/>
      <c r="D21" s="4" t="s">
        <v>15</v>
      </c>
      <c r="E21" s="14">
        <f>E8+E11</f>
        <v>486216</v>
      </c>
    </row>
    <row r="22" spans="1:5" ht="30" x14ac:dyDescent="0.25">
      <c r="A22" s="4" t="s">
        <v>43</v>
      </c>
      <c r="B22" s="5" t="s">
        <v>44</v>
      </c>
      <c r="C22" s="5"/>
      <c r="D22" s="4" t="s">
        <v>15</v>
      </c>
      <c r="E22" s="14">
        <f>E21-E15</f>
        <v>64155</v>
      </c>
    </row>
    <row r="23" spans="1:5" x14ac:dyDescent="0.25">
      <c r="A23" s="4" t="s">
        <v>46</v>
      </c>
      <c r="B23" s="5" t="s">
        <v>25</v>
      </c>
      <c r="C23" s="5"/>
      <c r="D23" s="4" t="s">
        <v>15</v>
      </c>
      <c r="E23" s="14"/>
    </row>
    <row r="24" spans="1:5" x14ac:dyDescent="0.25">
      <c r="A24" s="4" t="s">
        <v>47</v>
      </c>
      <c r="B24" s="5" t="s">
        <v>26</v>
      </c>
      <c r="C24" s="5"/>
      <c r="D24" s="4" t="s">
        <v>15</v>
      </c>
      <c r="E24" s="14">
        <f>E22</f>
        <v>64155</v>
      </c>
    </row>
    <row r="25" spans="1:5" ht="44.25" customHeight="1" x14ac:dyDescent="0.25">
      <c r="A25" s="26" t="s">
        <v>48</v>
      </c>
      <c r="B25" s="26"/>
      <c r="C25" s="26"/>
      <c r="D25" s="26"/>
      <c r="E25" s="26"/>
    </row>
    <row r="26" spans="1:5" x14ac:dyDescent="0.25">
      <c r="A26" s="4" t="s">
        <v>49</v>
      </c>
      <c r="B26" s="5" t="s">
        <v>50</v>
      </c>
      <c r="C26" s="5"/>
      <c r="D26" s="4" t="s">
        <v>5</v>
      </c>
      <c r="E26" s="4"/>
    </row>
    <row r="27" spans="1:5" x14ac:dyDescent="0.25">
      <c r="A27" s="4" t="s">
        <v>51</v>
      </c>
      <c r="B27" s="5" t="s">
        <v>52</v>
      </c>
      <c r="C27" s="5"/>
      <c r="D27" s="4" t="s">
        <v>5</v>
      </c>
      <c r="E27" s="4"/>
    </row>
    <row r="28" spans="1:5" x14ac:dyDescent="0.25">
      <c r="A28" s="4" t="s">
        <v>53</v>
      </c>
      <c r="B28" s="5" t="s">
        <v>54</v>
      </c>
      <c r="C28" s="5"/>
      <c r="D28" s="4" t="s">
        <v>5</v>
      </c>
      <c r="E28" s="4"/>
    </row>
    <row r="29" spans="1:5" ht="30" customHeight="1" x14ac:dyDescent="0.25">
      <c r="A29" s="23" t="s">
        <v>55</v>
      </c>
      <c r="B29" s="23"/>
      <c r="C29" s="23"/>
      <c r="D29" s="23"/>
      <c r="E29" s="23"/>
    </row>
    <row r="30" spans="1:5" x14ac:dyDescent="0.25">
      <c r="A30" s="4" t="s">
        <v>56</v>
      </c>
      <c r="B30" s="5" t="s">
        <v>57</v>
      </c>
      <c r="C30" s="5"/>
      <c r="D30" s="4" t="s">
        <v>60</v>
      </c>
      <c r="E30" s="4"/>
    </row>
    <row r="31" spans="1:5" x14ac:dyDescent="0.25">
      <c r="A31" s="4" t="s">
        <v>58</v>
      </c>
      <c r="B31" s="5" t="s">
        <v>59</v>
      </c>
      <c r="C31" s="5"/>
      <c r="D31" s="4" t="s">
        <v>60</v>
      </c>
      <c r="E31" s="4"/>
    </row>
    <row r="32" spans="1:5" ht="30" x14ac:dyDescent="0.25">
      <c r="A32" s="4" t="s">
        <v>61</v>
      </c>
      <c r="B32" s="5" t="s">
        <v>62</v>
      </c>
      <c r="C32" s="5"/>
      <c r="D32" s="4" t="s">
        <v>60</v>
      </c>
      <c r="E32" s="4"/>
    </row>
    <row r="33" spans="1:5" x14ac:dyDescent="0.25">
      <c r="A33" s="4" t="s">
        <v>63</v>
      </c>
      <c r="B33" s="5" t="s">
        <v>64</v>
      </c>
      <c r="C33" s="5"/>
      <c r="D33" s="4" t="s">
        <v>15</v>
      </c>
      <c r="E33" s="4"/>
    </row>
    <row r="34" spans="1:5" x14ac:dyDescent="0.25">
      <c r="A34" s="23" t="s">
        <v>65</v>
      </c>
      <c r="B34" s="23"/>
      <c r="C34" s="23"/>
      <c r="D34" s="23"/>
      <c r="E34" s="23"/>
    </row>
    <row r="35" spans="1:5" ht="30" x14ac:dyDescent="0.25">
      <c r="A35" s="4" t="s">
        <v>66</v>
      </c>
      <c r="B35" s="5" t="s">
        <v>106</v>
      </c>
      <c r="C35" s="5"/>
      <c r="D35" s="4" t="s">
        <v>15</v>
      </c>
      <c r="E35" s="4"/>
    </row>
    <row r="36" spans="1:5" x14ac:dyDescent="0.25">
      <c r="A36" s="4" t="s">
        <v>67</v>
      </c>
      <c r="B36" s="5" t="s">
        <v>68</v>
      </c>
      <c r="C36" s="5"/>
      <c r="D36" s="4" t="s">
        <v>15</v>
      </c>
      <c r="E36" s="4"/>
    </row>
    <row r="37" spans="1:5" x14ac:dyDescent="0.25">
      <c r="A37" s="4" t="s">
        <v>69</v>
      </c>
      <c r="B37" s="5" t="s">
        <v>26</v>
      </c>
      <c r="C37" s="5"/>
      <c r="D37" s="4" t="s">
        <v>15</v>
      </c>
      <c r="E37" s="4"/>
    </row>
    <row r="38" spans="1:5" ht="30" x14ac:dyDescent="0.25">
      <c r="A38" s="4" t="s">
        <v>70</v>
      </c>
      <c r="B38" s="5" t="s">
        <v>71</v>
      </c>
      <c r="C38" s="5"/>
      <c r="D38" s="4" t="s">
        <v>15</v>
      </c>
      <c r="E38" s="4"/>
    </row>
    <row r="39" spans="1:5" x14ac:dyDescent="0.25">
      <c r="A39" s="4" t="s">
        <v>72</v>
      </c>
      <c r="B39" s="5" t="s">
        <v>25</v>
      </c>
      <c r="C39" s="5"/>
      <c r="D39" s="4" t="s">
        <v>15</v>
      </c>
      <c r="E39" s="4"/>
    </row>
    <row r="40" spans="1:5" x14ac:dyDescent="0.25">
      <c r="A40" s="4" t="s">
        <v>73</v>
      </c>
      <c r="B40" s="5" t="s">
        <v>26</v>
      </c>
      <c r="C40" s="5"/>
      <c r="D40" s="4" t="s">
        <v>15</v>
      </c>
      <c r="E40" s="4"/>
    </row>
    <row r="41" spans="1:5" ht="31.5" customHeight="1" x14ac:dyDescent="0.25">
      <c r="A41" s="23" t="s">
        <v>74</v>
      </c>
      <c r="B41" s="23"/>
      <c r="C41" s="23"/>
      <c r="D41" s="23"/>
      <c r="E41" s="23"/>
    </row>
    <row r="42" spans="1:5" x14ac:dyDescent="0.25">
      <c r="A42" s="4" t="s">
        <v>75</v>
      </c>
      <c r="B42" s="5" t="s">
        <v>16</v>
      </c>
      <c r="C42" s="5"/>
      <c r="D42" s="4" t="s">
        <v>5</v>
      </c>
      <c r="E42" s="4"/>
    </row>
    <row r="43" spans="1:5" x14ac:dyDescent="0.25">
      <c r="A43" s="4" t="s">
        <v>76</v>
      </c>
      <c r="B43" s="5" t="s">
        <v>14</v>
      </c>
      <c r="C43" s="5"/>
      <c r="D43" s="4" t="s">
        <v>5</v>
      </c>
      <c r="E43" s="4"/>
    </row>
    <row r="44" spans="1:5" x14ac:dyDescent="0.25">
      <c r="A44" s="4" t="s">
        <v>77</v>
      </c>
      <c r="B44" s="5" t="s">
        <v>78</v>
      </c>
      <c r="C44" s="5"/>
      <c r="D44" s="4" t="s">
        <v>79</v>
      </c>
      <c r="E44" s="4"/>
    </row>
    <row r="45" spans="1:5" x14ac:dyDescent="0.25">
      <c r="A45" s="4" t="s">
        <v>80</v>
      </c>
      <c r="B45" s="5" t="s">
        <v>81</v>
      </c>
      <c r="C45" s="5"/>
      <c r="D45" s="4" t="s">
        <v>15</v>
      </c>
      <c r="E45" s="4"/>
    </row>
    <row r="46" spans="1:5" x14ac:dyDescent="0.25">
      <c r="A46" s="4" t="s">
        <v>82</v>
      </c>
      <c r="B46" s="5" t="s">
        <v>83</v>
      </c>
      <c r="C46" s="5"/>
      <c r="D46" s="4" t="s">
        <v>15</v>
      </c>
      <c r="E46" s="4"/>
    </row>
    <row r="47" spans="1:5" x14ac:dyDescent="0.25">
      <c r="A47" s="4" t="s">
        <v>84</v>
      </c>
      <c r="B47" s="5" t="s">
        <v>85</v>
      </c>
      <c r="C47" s="5"/>
      <c r="D47" s="4" t="s">
        <v>15</v>
      </c>
      <c r="E47" s="4"/>
    </row>
    <row r="48" spans="1:5" ht="30" x14ac:dyDescent="0.25">
      <c r="A48" s="4" t="s">
        <v>86</v>
      </c>
      <c r="B48" s="5" t="s">
        <v>87</v>
      </c>
      <c r="C48" s="5"/>
      <c r="D48" s="4" t="s">
        <v>15</v>
      </c>
      <c r="E48" s="4"/>
    </row>
    <row r="49" spans="1:5" ht="30" x14ac:dyDescent="0.25">
      <c r="A49" s="4" t="s">
        <v>88</v>
      </c>
      <c r="B49" s="5" t="s">
        <v>89</v>
      </c>
      <c r="C49" s="5"/>
      <c r="D49" s="4" t="s">
        <v>15</v>
      </c>
      <c r="E49" s="4"/>
    </row>
    <row r="50" spans="1:5" ht="30" x14ac:dyDescent="0.25">
      <c r="A50" s="4" t="s">
        <v>90</v>
      </c>
      <c r="B50" s="5" t="s">
        <v>91</v>
      </c>
      <c r="C50" s="5"/>
      <c r="D50" s="4" t="s">
        <v>15</v>
      </c>
      <c r="E50" s="4"/>
    </row>
    <row r="51" spans="1:5" ht="45" x14ac:dyDescent="0.25">
      <c r="A51" s="4" t="s">
        <v>92</v>
      </c>
      <c r="B51" s="5" t="s">
        <v>93</v>
      </c>
      <c r="C51" s="5"/>
      <c r="D51" s="4" t="s">
        <v>15</v>
      </c>
      <c r="E51" s="4"/>
    </row>
    <row r="52" spans="1:5" ht="27.75" customHeight="1" x14ac:dyDescent="0.25">
      <c r="A52" s="23" t="s">
        <v>94</v>
      </c>
      <c r="B52" s="23"/>
      <c r="C52" s="23"/>
      <c r="D52" s="23"/>
      <c r="E52" s="23"/>
    </row>
    <row r="53" spans="1:5" x14ac:dyDescent="0.25">
      <c r="A53" s="4" t="s">
        <v>95</v>
      </c>
      <c r="B53" s="5" t="s">
        <v>57</v>
      </c>
      <c r="C53" s="5"/>
      <c r="D53" s="4" t="s">
        <v>60</v>
      </c>
      <c r="E53" s="4"/>
    </row>
    <row r="54" spans="1:5" x14ac:dyDescent="0.25">
      <c r="A54" s="4" t="s">
        <v>96</v>
      </c>
      <c r="B54" s="5" t="s">
        <v>59</v>
      </c>
      <c r="C54" s="5"/>
      <c r="D54" s="4" t="s">
        <v>60</v>
      </c>
      <c r="E54" s="4"/>
    </row>
    <row r="55" spans="1:5" ht="30" x14ac:dyDescent="0.25">
      <c r="A55" s="4" t="s">
        <v>97</v>
      </c>
      <c r="B55" s="5" t="s">
        <v>62</v>
      </c>
      <c r="C55" s="5"/>
      <c r="D55" s="4" t="s">
        <v>60</v>
      </c>
      <c r="E55" s="4"/>
    </row>
    <row r="56" spans="1:5" x14ac:dyDescent="0.25">
      <c r="A56" s="4" t="s">
        <v>98</v>
      </c>
      <c r="B56" s="5" t="s">
        <v>64</v>
      </c>
      <c r="C56" s="5"/>
      <c r="D56" s="4" t="s">
        <v>15</v>
      </c>
      <c r="E56" s="4"/>
    </row>
    <row r="57" spans="1:5" ht="26.25" customHeight="1" x14ac:dyDescent="0.25">
      <c r="A57" s="23" t="s">
        <v>99</v>
      </c>
      <c r="B57" s="23"/>
      <c r="C57" s="23"/>
      <c r="D57" s="23"/>
      <c r="E57" s="23"/>
    </row>
    <row r="58" spans="1:5" ht="30" x14ac:dyDescent="0.25">
      <c r="A58" s="4" t="s">
        <v>100</v>
      </c>
      <c r="B58" s="5" t="s">
        <v>101</v>
      </c>
      <c r="C58" s="5"/>
      <c r="D58" s="4" t="s">
        <v>60</v>
      </c>
      <c r="E58" s="4"/>
    </row>
    <row r="59" spans="1:5" x14ac:dyDescent="0.25">
      <c r="A59" s="4" t="s">
        <v>102</v>
      </c>
      <c r="B59" s="5" t="s">
        <v>103</v>
      </c>
      <c r="C59" s="5"/>
      <c r="D59" s="4" t="s">
        <v>60</v>
      </c>
      <c r="E59" s="4"/>
    </row>
    <row r="60" spans="1:5" ht="30" x14ac:dyDescent="0.25">
      <c r="A60" s="4" t="s">
        <v>104</v>
      </c>
      <c r="B60" s="5" t="s">
        <v>105</v>
      </c>
      <c r="C60" s="5"/>
      <c r="D60" s="4" t="s">
        <v>15</v>
      </c>
      <c r="E60" s="4"/>
    </row>
    <row r="61" spans="1:5" x14ac:dyDescent="0.25">
      <c r="B61" s="1"/>
      <c r="C61" s="1"/>
    </row>
    <row r="62" spans="1:5" x14ac:dyDescent="0.25">
      <c r="B62" s="1"/>
      <c r="C62" s="1"/>
    </row>
    <row r="63" spans="1:5" x14ac:dyDescent="0.25">
      <c r="B63" s="1"/>
      <c r="C63" s="1"/>
    </row>
    <row r="64" spans="1:5" x14ac:dyDescent="0.25">
      <c r="B64" s="1"/>
      <c r="C64" s="1"/>
    </row>
    <row r="65" spans="2:3" x14ac:dyDescent="0.25">
      <c r="B65" s="1"/>
      <c r="C65" s="1"/>
    </row>
    <row r="66" spans="2:3" x14ac:dyDescent="0.25">
      <c r="B66" s="1"/>
      <c r="C66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73" spans="2:3" x14ac:dyDescent="0.25">
      <c r="B73" s="1"/>
      <c r="C73" s="1"/>
    </row>
    <row r="74" spans="2:3" x14ac:dyDescent="0.25">
      <c r="B74" s="1"/>
      <c r="C74" s="1"/>
    </row>
    <row r="75" spans="2:3" x14ac:dyDescent="0.25">
      <c r="B75" s="1"/>
      <c r="C75" s="1"/>
    </row>
    <row r="76" spans="2:3" x14ac:dyDescent="0.25">
      <c r="B76" s="1"/>
      <c r="C76" s="1"/>
    </row>
    <row r="77" spans="2:3" x14ac:dyDescent="0.25">
      <c r="B77" s="1"/>
      <c r="C77" s="1"/>
    </row>
    <row r="78" spans="2:3" x14ac:dyDescent="0.25">
      <c r="B78" s="1"/>
      <c r="C78" s="1"/>
    </row>
    <row r="79" spans="2:3" x14ac:dyDescent="0.25">
      <c r="B79" s="1"/>
      <c r="C79" s="1"/>
    </row>
    <row r="80" spans="2:3" x14ac:dyDescent="0.25">
      <c r="B80" s="1"/>
      <c r="C80" s="1"/>
    </row>
    <row r="81" spans="2:3" x14ac:dyDescent="0.25">
      <c r="B81" s="1"/>
      <c r="C81" s="1"/>
    </row>
    <row r="82" spans="2:3" x14ac:dyDescent="0.25">
      <c r="B82" s="1"/>
      <c r="C82" s="1"/>
    </row>
    <row r="83" spans="2:3" x14ac:dyDescent="0.25">
      <c r="B83" s="1"/>
      <c r="C83" s="1"/>
    </row>
    <row r="84" spans="2:3" x14ac:dyDescent="0.25">
      <c r="B84" s="1"/>
      <c r="C84" s="1"/>
    </row>
    <row r="85" spans="2:3" x14ac:dyDescent="0.25">
      <c r="B85" s="1"/>
      <c r="C85" s="1"/>
    </row>
    <row r="86" spans="2:3" x14ac:dyDescent="0.25">
      <c r="B86" s="1"/>
      <c r="C86" s="1"/>
    </row>
    <row r="87" spans="2:3" x14ac:dyDescent="0.25">
      <c r="B87" s="1"/>
      <c r="C87" s="1"/>
    </row>
    <row r="88" spans="2:3" x14ac:dyDescent="0.25">
      <c r="B88" s="1"/>
      <c r="C88" s="1"/>
    </row>
    <row r="89" spans="2:3" x14ac:dyDescent="0.25">
      <c r="B89" s="1"/>
      <c r="C89" s="1"/>
    </row>
    <row r="90" spans="2:3" x14ac:dyDescent="0.25">
      <c r="B90" s="1"/>
      <c r="C90" s="1"/>
    </row>
    <row r="91" spans="2:3" x14ac:dyDescent="0.25">
      <c r="B91" s="1"/>
      <c r="C91" s="1"/>
    </row>
    <row r="92" spans="2:3" x14ac:dyDescent="0.25">
      <c r="B92" s="1"/>
      <c r="C92" s="1"/>
    </row>
    <row r="93" spans="2:3" x14ac:dyDescent="0.25">
      <c r="B93" s="1"/>
      <c r="C93" s="1"/>
    </row>
    <row r="94" spans="2:3" x14ac:dyDescent="0.25">
      <c r="B94" s="1"/>
      <c r="C94" s="1"/>
    </row>
    <row r="95" spans="2:3" x14ac:dyDescent="0.25">
      <c r="B95" s="1"/>
      <c r="C95" s="1"/>
    </row>
    <row r="96" spans="2:3" x14ac:dyDescent="0.25">
      <c r="B96" s="1"/>
      <c r="C96" s="1"/>
    </row>
    <row r="97" spans="2:3" x14ac:dyDescent="0.25">
      <c r="B97" s="1"/>
      <c r="C97" s="1"/>
    </row>
    <row r="98" spans="2:3" x14ac:dyDescent="0.25">
      <c r="B98" s="1"/>
      <c r="C98" s="1"/>
    </row>
    <row r="99" spans="2:3" x14ac:dyDescent="0.25">
      <c r="B99" s="1"/>
      <c r="C99" s="1"/>
    </row>
  </sheetData>
  <mergeCells count="9">
    <mergeCell ref="A41:E41"/>
    <mergeCell ref="A52:E52"/>
    <mergeCell ref="A57:E57"/>
    <mergeCell ref="A1:E1"/>
    <mergeCell ref="A2:E2"/>
    <mergeCell ref="A7:E7"/>
    <mergeCell ref="A25:E25"/>
    <mergeCell ref="A29:E29"/>
    <mergeCell ref="A34:E3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C16" sqref="C16"/>
    </sheetView>
  </sheetViews>
  <sheetFormatPr defaultRowHeight="15" x14ac:dyDescent="0.25"/>
  <cols>
    <col min="1" max="1" width="4.85546875" customWidth="1"/>
    <col min="2" max="2" width="46.7109375" customWidth="1"/>
    <col min="3" max="3" width="45.7109375" customWidth="1"/>
  </cols>
  <sheetData>
    <row r="1" spans="1:5" ht="18.75" x14ac:dyDescent="0.25">
      <c r="A1" s="22" t="s">
        <v>116</v>
      </c>
      <c r="B1" s="22"/>
      <c r="C1" s="22"/>
      <c r="D1" s="22"/>
      <c r="E1" s="22"/>
    </row>
    <row r="2" spans="1:5" ht="30" customHeight="1" x14ac:dyDescent="0.25">
      <c r="A2" s="24" t="s">
        <v>21</v>
      </c>
      <c r="B2" s="24"/>
      <c r="C2" s="24"/>
      <c r="D2" s="24"/>
      <c r="E2" s="24"/>
    </row>
    <row r="3" spans="1:5" ht="30" x14ac:dyDescent="0.25">
      <c r="A3" s="2" t="s">
        <v>0</v>
      </c>
      <c r="B3" s="3" t="s">
        <v>1</v>
      </c>
      <c r="C3" s="3" t="s">
        <v>107</v>
      </c>
      <c r="D3" s="3" t="s">
        <v>2</v>
      </c>
      <c r="E3" s="3" t="s">
        <v>3</v>
      </c>
    </row>
    <row r="4" spans="1:5" x14ac:dyDescent="0.25">
      <c r="A4" s="4" t="s">
        <v>4</v>
      </c>
      <c r="B4" s="12" t="s">
        <v>6</v>
      </c>
      <c r="C4" s="13" t="s">
        <v>118</v>
      </c>
      <c r="D4" s="4" t="s">
        <v>5</v>
      </c>
      <c r="E4" s="4"/>
    </row>
    <row r="5" spans="1:5" x14ac:dyDescent="0.25">
      <c r="A5" s="8" t="s">
        <v>7</v>
      </c>
      <c r="B5" s="12" t="s">
        <v>22</v>
      </c>
      <c r="C5" s="13" t="s">
        <v>119</v>
      </c>
      <c r="D5" s="4" t="s">
        <v>5</v>
      </c>
      <c r="E5" s="4"/>
    </row>
    <row r="6" spans="1:5" x14ac:dyDescent="0.25">
      <c r="A6" s="8" t="s">
        <v>8</v>
      </c>
      <c r="B6" s="12" t="s">
        <v>23</v>
      </c>
      <c r="C6" s="13" t="s">
        <v>120</v>
      </c>
      <c r="D6" s="4" t="s">
        <v>5</v>
      </c>
      <c r="E6" s="4"/>
    </row>
    <row r="7" spans="1:5" x14ac:dyDescent="0.25">
      <c r="A7" s="25" t="s">
        <v>24</v>
      </c>
      <c r="B7" s="25"/>
      <c r="C7" s="25"/>
      <c r="D7" s="25"/>
      <c r="E7" s="25"/>
    </row>
    <row r="8" spans="1:5" ht="30" x14ac:dyDescent="0.25">
      <c r="A8" s="4" t="s">
        <v>9</v>
      </c>
      <c r="B8" s="5" t="s">
        <v>45</v>
      </c>
      <c r="C8" s="5"/>
      <c r="D8" s="4" t="s">
        <v>15</v>
      </c>
      <c r="E8" s="4">
        <v>43561</v>
      </c>
    </row>
    <row r="9" spans="1:5" x14ac:dyDescent="0.25">
      <c r="A9" s="4" t="s">
        <v>10</v>
      </c>
      <c r="B9" s="5" t="s">
        <v>25</v>
      </c>
      <c r="C9" s="5"/>
      <c r="D9" s="4" t="s">
        <v>15</v>
      </c>
      <c r="E9" s="4"/>
    </row>
    <row r="10" spans="1:5" x14ac:dyDescent="0.25">
      <c r="A10" s="4" t="s">
        <v>11</v>
      </c>
      <c r="B10" s="5" t="s">
        <v>26</v>
      </c>
      <c r="C10" s="5"/>
      <c r="D10" s="4" t="s">
        <v>15</v>
      </c>
      <c r="E10" s="4">
        <f>E8</f>
        <v>43561</v>
      </c>
    </row>
    <row r="11" spans="1:5" ht="30" x14ac:dyDescent="0.25">
      <c r="A11" s="4" t="s">
        <v>12</v>
      </c>
      <c r="B11" s="5" t="s">
        <v>27</v>
      </c>
      <c r="C11" s="5"/>
      <c r="D11" s="4" t="s">
        <v>15</v>
      </c>
      <c r="E11" s="4">
        <v>340752</v>
      </c>
    </row>
    <row r="12" spans="1:5" x14ac:dyDescent="0.25">
      <c r="A12" s="4" t="s">
        <v>13</v>
      </c>
      <c r="B12" s="5" t="s">
        <v>28</v>
      </c>
      <c r="C12" s="5"/>
      <c r="D12" s="4" t="s">
        <v>15</v>
      </c>
      <c r="E12" s="11">
        <f>0.417*E11</f>
        <v>142093.584</v>
      </c>
    </row>
    <row r="13" spans="1:5" x14ac:dyDescent="0.25">
      <c r="A13" s="4" t="s">
        <v>17</v>
      </c>
      <c r="B13" s="5" t="s">
        <v>29</v>
      </c>
      <c r="C13" s="5"/>
      <c r="D13" s="4" t="s">
        <v>15</v>
      </c>
      <c r="E13" s="11">
        <f>0.112*E11</f>
        <v>38164.224000000002</v>
      </c>
    </row>
    <row r="14" spans="1:5" x14ac:dyDescent="0.25">
      <c r="A14" s="6" t="s">
        <v>18</v>
      </c>
      <c r="B14" s="5" t="s">
        <v>30</v>
      </c>
      <c r="C14" s="5"/>
      <c r="D14" s="4" t="s">
        <v>15</v>
      </c>
      <c r="E14" s="11">
        <f>E11-E12-E13</f>
        <v>160494.19199999998</v>
      </c>
    </row>
    <row r="15" spans="1:5" x14ac:dyDescent="0.25">
      <c r="A15" s="6" t="s">
        <v>19</v>
      </c>
      <c r="B15" s="5" t="s">
        <v>31</v>
      </c>
      <c r="C15" s="5"/>
      <c r="D15" s="4" t="s">
        <v>15</v>
      </c>
      <c r="E15" s="4">
        <v>319610</v>
      </c>
    </row>
    <row r="16" spans="1:5" x14ac:dyDescent="0.25">
      <c r="A16" s="6" t="s">
        <v>20</v>
      </c>
      <c r="B16" s="5" t="s">
        <v>32</v>
      </c>
      <c r="C16" s="5"/>
      <c r="D16" s="4" t="s">
        <v>15</v>
      </c>
      <c r="E16" s="4">
        <f>E15</f>
        <v>319610</v>
      </c>
    </row>
    <row r="17" spans="1:5" x14ac:dyDescent="0.25">
      <c r="A17" s="6" t="s">
        <v>33</v>
      </c>
      <c r="B17" s="5" t="s">
        <v>34</v>
      </c>
      <c r="C17" s="5"/>
      <c r="D17" s="4" t="s">
        <v>15</v>
      </c>
      <c r="E17" s="4"/>
    </row>
    <row r="18" spans="1:5" x14ac:dyDescent="0.25">
      <c r="A18" s="6" t="s">
        <v>35</v>
      </c>
      <c r="B18" s="5" t="s">
        <v>36</v>
      </c>
      <c r="C18" s="5"/>
      <c r="D18" s="4" t="s">
        <v>15</v>
      </c>
      <c r="E18" s="4"/>
    </row>
    <row r="19" spans="1:5" ht="30" x14ac:dyDescent="0.25">
      <c r="A19" s="6" t="s">
        <v>37</v>
      </c>
      <c r="B19" s="5" t="s">
        <v>38</v>
      </c>
      <c r="C19" s="5"/>
      <c r="D19" s="4" t="s">
        <v>15</v>
      </c>
      <c r="E19" s="4"/>
    </row>
    <row r="20" spans="1:5" x14ac:dyDescent="0.25">
      <c r="A20" s="4" t="s">
        <v>40</v>
      </c>
      <c r="B20" s="5" t="s">
        <v>39</v>
      </c>
      <c r="C20" s="5"/>
      <c r="D20" s="4" t="s">
        <v>15</v>
      </c>
      <c r="E20" s="4"/>
    </row>
    <row r="21" spans="1:5" x14ac:dyDescent="0.25">
      <c r="A21" s="4" t="s">
        <v>41</v>
      </c>
      <c r="B21" s="5" t="s">
        <v>42</v>
      </c>
      <c r="C21" s="5"/>
      <c r="D21" s="4" t="s">
        <v>15</v>
      </c>
      <c r="E21" s="4">
        <f>E8+E11</f>
        <v>384313</v>
      </c>
    </row>
    <row r="22" spans="1:5" ht="30" x14ac:dyDescent="0.25">
      <c r="A22" s="4" t="s">
        <v>43</v>
      </c>
      <c r="B22" s="5" t="s">
        <v>44</v>
      </c>
      <c r="C22" s="5"/>
      <c r="D22" s="4" t="s">
        <v>15</v>
      </c>
      <c r="E22" s="4">
        <f>E21-E15</f>
        <v>64703</v>
      </c>
    </row>
    <row r="23" spans="1:5" x14ac:dyDescent="0.25">
      <c r="A23" s="4" t="s">
        <v>46</v>
      </c>
      <c r="B23" s="5" t="s">
        <v>25</v>
      </c>
      <c r="C23" s="5"/>
      <c r="D23" s="4" t="s">
        <v>15</v>
      </c>
      <c r="E23" s="4"/>
    </row>
    <row r="24" spans="1:5" x14ac:dyDescent="0.25">
      <c r="A24" s="4" t="s">
        <v>47</v>
      </c>
      <c r="B24" s="5" t="s">
        <v>26</v>
      </c>
      <c r="C24" s="5"/>
      <c r="D24" s="4" t="s">
        <v>15</v>
      </c>
      <c r="E24" s="4">
        <f>E22</f>
        <v>64703</v>
      </c>
    </row>
    <row r="25" spans="1:5" ht="30.6" customHeight="1" x14ac:dyDescent="0.25">
      <c r="A25" s="26" t="s">
        <v>48</v>
      </c>
      <c r="B25" s="26"/>
      <c r="C25" s="26"/>
      <c r="D25" s="26"/>
      <c r="E25" s="26"/>
    </row>
    <row r="26" spans="1:5" x14ac:dyDescent="0.25">
      <c r="A26" s="4" t="s">
        <v>49</v>
      </c>
      <c r="B26" s="5" t="s">
        <v>50</v>
      </c>
      <c r="C26" s="5"/>
      <c r="D26" s="4" t="s">
        <v>5</v>
      </c>
      <c r="E26" s="4"/>
    </row>
    <row r="27" spans="1:5" x14ac:dyDescent="0.25">
      <c r="A27" s="4" t="s">
        <v>51</v>
      </c>
      <c r="B27" s="5" t="s">
        <v>52</v>
      </c>
      <c r="C27" s="5"/>
      <c r="D27" s="4" t="s">
        <v>5</v>
      </c>
      <c r="E27" s="4"/>
    </row>
    <row r="28" spans="1:5" x14ac:dyDescent="0.25">
      <c r="A28" s="4" t="s">
        <v>53</v>
      </c>
      <c r="B28" s="5" t="s">
        <v>54</v>
      </c>
      <c r="C28" s="5"/>
      <c r="D28" s="4" t="s">
        <v>5</v>
      </c>
      <c r="E28" s="4"/>
    </row>
    <row r="29" spans="1:5" ht="18" customHeight="1" x14ac:dyDescent="0.25">
      <c r="A29" s="23" t="s">
        <v>55</v>
      </c>
      <c r="B29" s="23"/>
      <c r="C29" s="23"/>
      <c r="D29" s="23"/>
      <c r="E29" s="23"/>
    </row>
    <row r="30" spans="1:5" x14ac:dyDescent="0.25">
      <c r="A30" s="4" t="s">
        <v>56</v>
      </c>
      <c r="B30" s="5" t="s">
        <v>57</v>
      </c>
      <c r="C30" s="5"/>
      <c r="D30" s="4" t="s">
        <v>60</v>
      </c>
      <c r="E30" s="4"/>
    </row>
    <row r="31" spans="1:5" x14ac:dyDescent="0.25">
      <c r="A31" s="4" t="s">
        <v>58</v>
      </c>
      <c r="B31" s="5" t="s">
        <v>59</v>
      </c>
      <c r="C31" s="5"/>
      <c r="D31" s="4" t="s">
        <v>60</v>
      </c>
      <c r="E31" s="4"/>
    </row>
    <row r="32" spans="1:5" ht="30" x14ac:dyDescent="0.25">
      <c r="A32" s="4" t="s">
        <v>61</v>
      </c>
      <c r="B32" s="5" t="s">
        <v>62</v>
      </c>
      <c r="C32" s="5"/>
      <c r="D32" s="4" t="s">
        <v>60</v>
      </c>
      <c r="E32" s="4"/>
    </row>
    <row r="33" spans="1:5" x14ac:dyDescent="0.25">
      <c r="A33" s="4" t="s">
        <v>63</v>
      </c>
      <c r="B33" s="5" t="s">
        <v>64</v>
      </c>
      <c r="C33" s="5"/>
      <c r="D33" s="4" t="s">
        <v>15</v>
      </c>
      <c r="E33" s="4"/>
    </row>
    <row r="34" spans="1:5" x14ac:dyDescent="0.25">
      <c r="A34" s="23" t="s">
        <v>65</v>
      </c>
      <c r="B34" s="23"/>
      <c r="C34" s="23"/>
      <c r="D34" s="23"/>
      <c r="E34" s="23"/>
    </row>
    <row r="35" spans="1:5" ht="30" x14ac:dyDescent="0.25">
      <c r="A35" s="4" t="s">
        <v>66</v>
      </c>
      <c r="B35" s="5" t="s">
        <v>106</v>
      </c>
      <c r="C35" s="5"/>
      <c r="D35" s="4" t="s">
        <v>15</v>
      </c>
      <c r="E35" s="4"/>
    </row>
    <row r="36" spans="1:5" x14ac:dyDescent="0.25">
      <c r="A36" s="4" t="s">
        <v>67</v>
      </c>
      <c r="B36" s="5" t="s">
        <v>68</v>
      </c>
      <c r="C36" s="5"/>
      <c r="D36" s="4" t="s">
        <v>15</v>
      </c>
      <c r="E36" s="4"/>
    </row>
    <row r="37" spans="1:5" x14ac:dyDescent="0.25">
      <c r="A37" s="4" t="s">
        <v>69</v>
      </c>
      <c r="B37" s="5" t="s">
        <v>26</v>
      </c>
      <c r="C37" s="5"/>
      <c r="D37" s="4" t="s">
        <v>15</v>
      </c>
      <c r="E37" s="4"/>
    </row>
    <row r="38" spans="1:5" ht="30" x14ac:dyDescent="0.25">
      <c r="A38" s="4" t="s">
        <v>70</v>
      </c>
      <c r="B38" s="5" t="s">
        <v>71</v>
      </c>
      <c r="C38" s="5"/>
      <c r="D38" s="4" t="s">
        <v>15</v>
      </c>
      <c r="E38" s="4"/>
    </row>
    <row r="39" spans="1:5" x14ac:dyDescent="0.25">
      <c r="A39" s="4" t="s">
        <v>72</v>
      </c>
      <c r="B39" s="5" t="s">
        <v>25</v>
      </c>
      <c r="C39" s="5"/>
      <c r="D39" s="4" t="s">
        <v>15</v>
      </c>
      <c r="E39" s="4"/>
    </row>
    <row r="40" spans="1:5" x14ac:dyDescent="0.25">
      <c r="A40" s="4" t="s">
        <v>73</v>
      </c>
      <c r="B40" s="5" t="s">
        <v>26</v>
      </c>
      <c r="C40" s="5"/>
      <c r="D40" s="4" t="s">
        <v>15</v>
      </c>
      <c r="E40" s="4"/>
    </row>
    <row r="41" spans="1:5" x14ac:dyDescent="0.25">
      <c r="A41" s="23" t="s">
        <v>74</v>
      </c>
      <c r="B41" s="23"/>
      <c r="C41" s="23"/>
      <c r="D41" s="23"/>
      <c r="E41" s="23"/>
    </row>
    <row r="42" spans="1:5" x14ac:dyDescent="0.25">
      <c r="A42" s="4" t="s">
        <v>75</v>
      </c>
      <c r="B42" s="5" t="s">
        <v>16</v>
      </c>
      <c r="C42" s="5"/>
      <c r="D42" s="4" t="s">
        <v>5</v>
      </c>
      <c r="E42" s="4"/>
    </row>
    <row r="43" spans="1:5" x14ac:dyDescent="0.25">
      <c r="A43" s="4" t="s">
        <v>76</v>
      </c>
      <c r="B43" s="5" t="s">
        <v>14</v>
      </c>
      <c r="C43" s="5"/>
      <c r="D43" s="4" t="s">
        <v>5</v>
      </c>
      <c r="E43" s="4"/>
    </row>
    <row r="44" spans="1:5" x14ac:dyDescent="0.25">
      <c r="A44" s="4" t="s">
        <v>77</v>
      </c>
      <c r="B44" s="5" t="s">
        <v>78</v>
      </c>
      <c r="C44" s="5"/>
      <c r="D44" s="4" t="s">
        <v>79</v>
      </c>
      <c r="E44" s="4"/>
    </row>
    <row r="45" spans="1:5" x14ac:dyDescent="0.25">
      <c r="A45" s="4" t="s">
        <v>80</v>
      </c>
      <c r="B45" s="5" t="s">
        <v>81</v>
      </c>
      <c r="C45" s="5"/>
      <c r="D45" s="4" t="s">
        <v>15</v>
      </c>
      <c r="E45" s="4"/>
    </row>
    <row r="46" spans="1:5" x14ac:dyDescent="0.25">
      <c r="A46" s="4" t="s">
        <v>82</v>
      </c>
      <c r="B46" s="5" t="s">
        <v>83</v>
      </c>
      <c r="C46" s="5"/>
      <c r="D46" s="4" t="s">
        <v>15</v>
      </c>
      <c r="E46" s="4"/>
    </row>
    <row r="47" spans="1:5" x14ac:dyDescent="0.25">
      <c r="A47" s="4" t="s">
        <v>84</v>
      </c>
      <c r="B47" s="5" t="s">
        <v>85</v>
      </c>
      <c r="C47" s="5"/>
      <c r="D47" s="4" t="s">
        <v>15</v>
      </c>
      <c r="E47" s="4"/>
    </row>
    <row r="48" spans="1:5" ht="30.6" customHeight="1" x14ac:dyDescent="0.25">
      <c r="A48" s="4" t="s">
        <v>86</v>
      </c>
      <c r="B48" s="5" t="s">
        <v>87</v>
      </c>
      <c r="C48" s="5"/>
      <c r="D48" s="4" t="s">
        <v>15</v>
      </c>
      <c r="E48" s="4"/>
    </row>
    <row r="49" spans="1:5" ht="30" x14ac:dyDescent="0.25">
      <c r="A49" s="4" t="s">
        <v>88</v>
      </c>
      <c r="B49" s="5" t="s">
        <v>89</v>
      </c>
      <c r="C49" s="5"/>
      <c r="D49" s="4" t="s">
        <v>15</v>
      </c>
      <c r="E49" s="4"/>
    </row>
    <row r="50" spans="1:5" ht="29.45" customHeight="1" x14ac:dyDescent="0.25">
      <c r="A50" s="4" t="s">
        <v>90</v>
      </c>
      <c r="B50" s="5" t="s">
        <v>91</v>
      </c>
      <c r="C50" s="5"/>
      <c r="D50" s="4" t="s">
        <v>15</v>
      </c>
      <c r="E50" s="4"/>
    </row>
    <row r="51" spans="1:5" ht="27" customHeight="1" x14ac:dyDescent="0.25">
      <c r="A51" s="4" t="s">
        <v>92</v>
      </c>
      <c r="B51" s="5" t="s">
        <v>93</v>
      </c>
      <c r="C51" s="5"/>
      <c r="D51" s="4" t="s">
        <v>15</v>
      </c>
      <c r="E51" s="4"/>
    </row>
    <row r="52" spans="1:5" x14ac:dyDescent="0.25">
      <c r="A52" s="23" t="s">
        <v>94</v>
      </c>
      <c r="B52" s="23"/>
      <c r="C52" s="23"/>
      <c r="D52" s="23"/>
      <c r="E52" s="23"/>
    </row>
    <row r="53" spans="1:5" x14ac:dyDescent="0.25">
      <c r="A53" s="4" t="s">
        <v>95</v>
      </c>
      <c r="B53" s="5" t="s">
        <v>57</v>
      </c>
      <c r="C53" s="5"/>
      <c r="D53" s="4" t="s">
        <v>60</v>
      </c>
      <c r="E53" s="4"/>
    </row>
    <row r="54" spans="1:5" x14ac:dyDescent="0.25">
      <c r="A54" s="4" t="s">
        <v>96</v>
      </c>
      <c r="B54" s="5" t="s">
        <v>59</v>
      </c>
      <c r="C54" s="5"/>
      <c r="D54" s="4" t="s">
        <v>60</v>
      </c>
      <c r="E54" s="4"/>
    </row>
    <row r="55" spans="1:5" ht="30" x14ac:dyDescent="0.25">
      <c r="A55" s="4" t="s">
        <v>97</v>
      </c>
      <c r="B55" s="5" t="s">
        <v>62</v>
      </c>
      <c r="C55" s="5"/>
      <c r="D55" s="4" t="s">
        <v>60</v>
      </c>
      <c r="E55" s="4"/>
    </row>
    <row r="56" spans="1:5" x14ac:dyDescent="0.25">
      <c r="A56" s="4" t="s">
        <v>98</v>
      </c>
      <c r="B56" s="5" t="s">
        <v>64</v>
      </c>
      <c r="C56" s="5"/>
      <c r="D56" s="4" t="s">
        <v>15</v>
      </c>
      <c r="E56" s="4"/>
    </row>
    <row r="57" spans="1:5" x14ac:dyDescent="0.25">
      <c r="A57" s="23" t="s">
        <v>99</v>
      </c>
      <c r="B57" s="23"/>
      <c r="C57" s="23"/>
      <c r="D57" s="23"/>
      <c r="E57" s="23"/>
    </row>
    <row r="58" spans="1:5" ht="18.600000000000001" customHeight="1" x14ac:dyDescent="0.25">
      <c r="A58" s="4" t="s">
        <v>100</v>
      </c>
      <c r="B58" s="5" t="s">
        <v>101</v>
      </c>
      <c r="C58" s="5"/>
      <c r="D58" s="4" t="s">
        <v>60</v>
      </c>
      <c r="E58" s="4"/>
    </row>
    <row r="59" spans="1:5" x14ac:dyDescent="0.25">
      <c r="A59" s="4" t="s">
        <v>102</v>
      </c>
      <c r="B59" s="5" t="s">
        <v>103</v>
      </c>
      <c r="C59" s="5"/>
      <c r="D59" s="4" t="s">
        <v>60</v>
      </c>
      <c r="E59" s="4"/>
    </row>
    <row r="60" spans="1:5" ht="24.6" customHeight="1" x14ac:dyDescent="0.25">
      <c r="A60" s="4" t="s">
        <v>104</v>
      </c>
      <c r="B60" s="5" t="s">
        <v>105</v>
      </c>
      <c r="C60" s="5"/>
      <c r="D60" s="4" t="s">
        <v>15</v>
      </c>
      <c r="E60" s="4"/>
    </row>
  </sheetData>
  <mergeCells count="9">
    <mergeCell ref="A41:E41"/>
    <mergeCell ref="A52:E52"/>
    <mergeCell ref="A57:E57"/>
    <mergeCell ref="A1:E1"/>
    <mergeCell ref="A2:E2"/>
    <mergeCell ref="A7:E7"/>
    <mergeCell ref="A25:E25"/>
    <mergeCell ref="A29:E29"/>
    <mergeCell ref="A34:E3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Шестакова,1</vt:lpstr>
      <vt:lpstr>Шестакова,3</vt:lpstr>
      <vt:lpstr>Шестакова,4</vt:lpstr>
      <vt:lpstr>Шестакова,6</vt:lpstr>
      <vt:lpstr>Шестакова,17</vt:lpstr>
      <vt:lpstr>Шестакова,17а</vt:lpstr>
      <vt:lpstr>Шестакова,19</vt:lpstr>
      <vt:lpstr>Шестакова,21</vt:lpstr>
      <vt:lpstr>Школьная,2</vt:lpstr>
      <vt:lpstr>Сиреневый б-р,11</vt:lpstr>
      <vt:lpstr>Шестакова,9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2017-04-05T09:01:15Z</dcterms:modified>
</cp:coreProperties>
</file>