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8075" windowHeight="9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43" i="1"/>
  <c r="L16"/>
  <c r="L15"/>
  <c r="L14"/>
  <c r="L13"/>
  <c r="L12"/>
  <c r="L11"/>
  <c r="L10"/>
  <c r="J16"/>
  <c r="J15"/>
  <c r="J14"/>
  <c r="J13"/>
  <c r="J12"/>
  <c r="J11"/>
  <c r="I16"/>
  <c r="I15"/>
  <c r="I14"/>
  <c r="I13"/>
  <c r="I12"/>
  <c r="I11"/>
  <c r="I10"/>
  <c r="H16"/>
  <c r="H15"/>
  <c r="H14"/>
  <c r="H13"/>
  <c r="H12"/>
  <c r="H11"/>
  <c r="H10"/>
</calcChain>
</file>

<file path=xl/sharedStrings.xml><?xml version="1.0" encoding="utf-8"?>
<sst xmlns="http://schemas.openxmlformats.org/spreadsheetml/2006/main" count="65" uniqueCount="63">
  <si>
    <t>ОТЧЕТ  ООО "УНИВЕРСАЛ"</t>
  </si>
  <si>
    <t xml:space="preserve">ПЕРЕД СОБСТВЕННИКАМИ ПОМЕЩЕНИЙ О ВЫПОЛНЕНИИ 
ДОГОВОРА УПРАВЛЕНИЯ МНОГОКВАРТИРНЫМ ДОМОМ ЗА 2011 год 
</t>
  </si>
  <si>
    <t xml:space="preserve">1. Общие сведения о многоквартирном доме </t>
  </si>
  <si>
    <r>
      <t xml:space="preserve">Адрес многоквартирного дома : </t>
    </r>
    <r>
      <rPr>
        <b/>
        <sz val="11"/>
        <color theme="1"/>
        <rFont val="Times New Roman"/>
        <family val="1"/>
        <charset val="204"/>
      </rPr>
      <t>п. Воротынск, Сиреневый бульвар д.№12</t>
    </r>
    <r>
      <rPr>
        <sz val="11"/>
        <color theme="1"/>
        <rFont val="Times New Roman"/>
        <family val="1"/>
        <charset val="204"/>
      </rPr>
      <t xml:space="preserve">
</t>
    </r>
  </si>
  <si>
    <t xml:space="preserve">Общая площадь многоквартирного дома    -3945,8 кв.м </t>
  </si>
  <si>
    <t xml:space="preserve">2. Отчет по затратам на содержание, ремонт 
общего имущества в многоквартирном доме и коммунальные услуги
за отчетный период -2014год
</t>
  </si>
  <si>
    <t>№п/п</t>
  </si>
  <si>
    <t>Виды услуг</t>
  </si>
  <si>
    <t xml:space="preserve">Стоимость (работ) услуг 
руб./ кв. м общей   
площади
</t>
  </si>
  <si>
    <t>Площадь  дома кв.м</t>
  </si>
  <si>
    <t>Содержание общего имущества, в том числе</t>
  </si>
  <si>
    <t>1.1.</t>
  </si>
  <si>
    <t>Управление многоквартирным домом</t>
  </si>
  <si>
    <t>1.2</t>
  </si>
  <si>
    <t>Содержание помещений общего имущества</t>
  </si>
  <si>
    <t>1.3</t>
  </si>
  <si>
    <t>Содержание инженерных сетей</t>
  </si>
  <si>
    <t>1.4</t>
  </si>
  <si>
    <t>Содержание конструк. элементов здания</t>
  </si>
  <si>
    <t>1.5</t>
  </si>
  <si>
    <t>Содержание газового оборудования</t>
  </si>
  <si>
    <t>1.6</t>
  </si>
  <si>
    <t xml:space="preserve">Содержание систем вентиляции </t>
  </si>
  <si>
    <t>1.7</t>
  </si>
  <si>
    <t>Содержание благоустройства</t>
  </si>
  <si>
    <t>2</t>
  </si>
  <si>
    <t>Текущий ремонт</t>
  </si>
  <si>
    <t>3,16/4,00</t>
  </si>
  <si>
    <t>3</t>
  </si>
  <si>
    <t>Аренда стены под оборудованием интернет</t>
  </si>
  <si>
    <t>4 оборуд.</t>
  </si>
  <si>
    <t>300руб.</t>
  </si>
  <si>
    <t>4</t>
  </si>
  <si>
    <t>Электроэнергия</t>
  </si>
  <si>
    <t>виды работ</t>
  </si>
  <si>
    <t>1</t>
  </si>
  <si>
    <t xml:space="preserve">Текущий ремонт жилищного фонда, в том числе:                  </t>
  </si>
  <si>
    <t>1.1</t>
  </si>
  <si>
    <t>1.2.</t>
  </si>
  <si>
    <t>1.6.</t>
  </si>
  <si>
    <t>ИТОГО</t>
  </si>
  <si>
    <t>Учет расходов по текущему ремонту</t>
  </si>
  <si>
    <t>Сумма</t>
  </si>
  <si>
    <t>Начислено за аренду  под интернет</t>
  </si>
  <si>
    <t>Директор ООО "УНИВЕРСАЛ"   _____________________П.А.Червинский</t>
  </si>
  <si>
    <t>2018 год</t>
  </si>
  <si>
    <t xml:space="preserve">Начислено в 2018году </t>
  </si>
  <si>
    <t>Поступило средств в 2018.</t>
  </si>
  <si>
    <t>Выполненные работы в 2018 г</t>
  </si>
  <si>
    <t>Задолженн. собственник и нанимател помещений на 01.01.2018, руб</t>
  </si>
  <si>
    <t>Задолженность собственников и нанимателей помещений на 01.01.2019, руб</t>
  </si>
  <si>
    <t>5</t>
  </si>
  <si>
    <t>Аренда под оборудование интернет ПАО "ВымпелКом"</t>
  </si>
  <si>
    <t>4 мес.</t>
  </si>
  <si>
    <t>250 руб.</t>
  </si>
  <si>
    <t>4.4/4.60</t>
  </si>
  <si>
    <t>Отчет о фактически выполненных работах по ремонту общего имущества в многоквартирном доме  за 2018 год</t>
  </si>
  <si>
    <t xml:space="preserve">сумма </t>
  </si>
  <si>
    <t>Косметический ремонт 2-го подъезда</t>
  </si>
  <si>
    <t>Остаток на 01.01.2018 год</t>
  </si>
  <si>
    <t>Начислено за 2018 год</t>
  </si>
  <si>
    <t>Выполнено работ  в 2018 году</t>
  </si>
  <si>
    <t>Остаток средств на 01.01.2019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</si>
</sst>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6">
    <xf numFmtId="0" fontId="0" fillId="0" borderId="0" xfId="0"/>
    <xf numFmtId="0" fontId="3" fillId="0" borderId="0" xfId="1" applyFont="1" applyAlignment="1">
      <alignment horizontal="left" vertical="center" wrapText="1"/>
    </xf>
    <xf numFmtId="0" fontId="0" fillId="0" borderId="0" xfId="0"/>
    <xf numFmtId="0" fontId="1" fillId="0" borderId="0" xfId="1"/>
    <xf numFmtId="2" fontId="1" fillId="0" borderId="0" xfId="1" applyNumberFormat="1"/>
    <xf numFmtId="0" fontId="2" fillId="0" borderId="0" xfId="1" applyFont="1"/>
    <xf numFmtId="0" fontId="1" fillId="0" borderId="0" xfId="1" applyAlignment="1">
      <alignment horizontal="center"/>
    </xf>
    <xf numFmtId="0" fontId="1" fillId="0" borderId="0" xfId="1" applyAlignment="1"/>
    <xf numFmtId="49" fontId="1" fillId="0" borderId="1" xfId="1" applyNumberForma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2" fontId="3" fillId="0" borderId="0" xfId="1" applyNumberFormat="1" applyFont="1"/>
    <xf numFmtId="0" fontId="3" fillId="0" borderId="1" xfId="1" applyFont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2" xfId="1" applyBorder="1" applyAlignment="1">
      <alignment horizontal="center" vertical="center" wrapText="1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0" xfId="0" applyFont="1"/>
    <xf numFmtId="0" fontId="6" fillId="0" borderId="0" xfId="0" applyFont="1"/>
    <xf numFmtId="0" fontId="5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2" fontId="9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 wrapText="1"/>
    </xf>
    <xf numFmtId="0" fontId="5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10" fillId="2" borderId="1" xfId="1" applyNumberFormat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164" fontId="8" fillId="2" borderId="1" xfId="1" applyNumberFormat="1" applyFont="1" applyFill="1" applyBorder="1" applyAlignment="1">
      <alignment horizontal="center" vertical="center" wrapText="1"/>
    </xf>
    <xf numFmtId="2" fontId="6" fillId="2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2" fontId="10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2" fontId="8" fillId="0" borderId="1" xfId="1" applyNumberFormat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2" fontId="7" fillId="0" borderId="1" xfId="1" applyNumberFormat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/>
    </xf>
    <xf numFmtId="2" fontId="9" fillId="0" borderId="0" xfId="1" applyNumberFormat="1" applyFont="1" applyBorder="1" applyAlignment="1">
      <alignment horizontal="center" vertical="center"/>
    </xf>
    <xf numFmtId="0" fontId="5" fillId="0" borderId="3" xfId="0" applyFont="1" applyBorder="1"/>
    <xf numFmtId="0" fontId="5" fillId="0" borderId="0" xfId="1" applyFont="1" applyAlignment="1">
      <alignment horizontal="left"/>
    </xf>
    <xf numFmtId="0" fontId="5" fillId="0" borderId="0" xfId="0" applyFont="1" applyBorder="1"/>
    <xf numFmtId="0" fontId="5" fillId="0" borderId="0" xfId="0" applyFont="1" applyFill="1" applyBorder="1"/>
    <xf numFmtId="0" fontId="5" fillId="0" borderId="0" xfId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5" fillId="0" borderId="9" xfId="0" applyFont="1" applyBorder="1"/>
    <xf numFmtId="0" fontId="5" fillId="0" borderId="0" xfId="0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2" fontId="5" fillId="0" borderId="0" xfId="1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2" fontId="7" fillId="0" borderId="0" xfId="1" applyNumberFormat="1" applyFont="1" applyBorder="1" applyAlignment="1">
      <alignment horizontal="center" vertical="center" wrapText="1"/>
    </xf>
    <xf numFmtId="2" fontId="8" fillId="0" borderId="0" xfId="1" applyNumberFormat="1" applyFont="1" applyBorder="1" applyAlignment="1">
      <alignment horizontal="center" vertical="center" wrapText="1"/>
    </xf>
    <xf numFmtId="0" fontId="5" fillId="0" borderId="0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3" fillId="0" borderId="0" xfId="1" applyFont="1" applyBorder="1" applyAlignment="1">
      <alignment horizontal="center" vertical="center" wrapText="1"/>
    </xf>
    <xf numFmtId="0" fontId="11" fillId="2" borderId="5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2" fillId="2" borderId="0" xfId="1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2" fontId="10" fillId="2" borderId="1" xfId="1" applyNumberFormat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" fillId="0" borderId="3" xfId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2" xfId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2" fontId="7" fillId="2" borderId="1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8" fillId="2" borderId="1" xfId="1" applyFont="1" applyFill="1" applyBorder="1" applyAlignment="1">
      <alignment horizontal="center" vertical="center" wrapText="1"/>
    </xf>
    <xf numFmtId="0" fontId="9" fillId="2" borderId="1" xfId="1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center" wrapText="1"/>
    </xf>
    <xf numFmtId="0" fontId="7" fillId="0" borderId="0" xfId="1" applyFont="1" applyAlignment="1">
      <alignment horizontal="center"/>
    </xf>
    <xf numFmtId="0" fontId="5" fillId="0" borderId="0" xfId="1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0" fillId="2" borderId="2" xfId="1" applyNumberFormat="1" applyFont="1" applyFill="1" applyBorder="1" applyAlignment="1">
      <alignment horizontal="center" vertical="center" wrapText="1"/>
    </xf>
    <xf numFmtId="2" fontId="8" fillId="2" borderId="3" xfId="1" applyNumberFormat="1" applyFont="1" applyFill="1" applyBorder="1" applyAlignment="1">
      <alignment horizontal="center" vertical="center" wrapText="1"/>
    </xf>
    <xf numFmtId="2" fontId="8" fillId="2" borderId="2" xfId="1" applyNumberFormat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7" fillId="0" borderId="1" xfId="1" applyNumberFormat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5" fillId="0" borderId="1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6"/>
  <sheetViews>
    <sheetView tabSelected="1" workbookViewId="0">
      <selection activeCell="D44" sqref="D44"/>
    </sheetView>
  </sheetViews>
  <sheetFormatPr defaultRowHeight="15"/>
  <cols>
    <col min="1" max="1" width="6.28515625" customWidth="1"/>
    <col min="3" max="3" width="27.140625" customWidth="1"/>
    <col min="5" max="5" width="3.140625" customWidth="1"/>
    <col min="6" max="6" width="9.140625" hidden="1" customWidth="1"/>
    <col min="7" max="7" width="10.7109375" bestFit="1" customWidth="1"/>
    <col min="8" max="8" width="10.85546875" customWidth="1"/>
    <col min="9" max="9" width="11.5703125" customWidth="1"/>
    <col min="10" max="11" width="13" customWidth="1"/>
    <col min="12" max="12" width="14.85546875" customWidth="1"/>
  </cols>
  <sheetData>
    <row r="1" spans="1:23" ht="15.75">
      <c r="A1" s="5"/>
      <c r="B1" s="99" t="s">
        <v>0</v>
      </c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5"/>
      <c r="O1" s="2"/>
      <c r="P1" s="2"/>
      <c r="Q1" s="2"/>
      <c r="R1" s="2"/>
      <c r="S1" s="2"/>
      <c r="T1" s="2"/>
      <c r="U1" s="2"/>
      <c r="V1" s="2"/>
      <c r="W1" s="2"/>
    </row>
    <row r="2" spans="1:23" ht="15.75">
      <c r="A2" s="5"/>
      <c r="B2" s="100" t="s">
        <v>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5"/>
      <c r="O2" s="2"/>
      <c r="P2" s="2"/>
      <c r="Q2" s="2"/>
      <c r="R2" s="2"/>
      <c r="S2" s="2"/>
      <c r="T2" s="2"/>
      <c r="U2" s="2"/>
      <c r="V2" s="2"/>
      <c r="W2" s="2"/>
    </row>
    <row r="3" spans="1:23">
      <c r="A3" s="3"/>
      <c r="B3" s="20"/>
      <c r="C3" s="101" t="s">
        <v>2</v>
      </c>
      <c r="D3" s="101"/>
      <c r="E3" s="101"/>
      <c r="F3" s="101"/>
      <c r="G3" s="101"/>
      <c r="H3" s="101"/>
      <c r="I3" s="101"/>
      <c r="J3" s="101"/>
      <c r="K3" s="21"/>
      <c r="L3" s="20"/>
      <c r="M3" s="20"/>
      <c r="N3" s="3"/>
      <c r="O3" s="2"/>
      <c r="P3" s="2"/>
      <c r="Q3" s="2"/>
      <c r="R3" s="2"/>
      <c r="S3" s="2"/>
      <c r="T3" s="2"/>
      <c r="U3" s="2"/>
      <c r="V3" s="2"/>
      <c r="W3" s="2"/>
    </row>
    <row r="4" spans="1:23">
      <c r="A4" s="3"/>
      <c r="B4" s="104" t="s">
        <v>3</v>
      </c>
      <c r="C4" s="101"/>
      <c r="D4" s="101"/>
      <c r="E4" s="101"/>
      <c r="F4" s="101"/>
      <c r="G4" s="101"/>
      <c r="H4" s="101"/>
      <c r="I4" s="101"/>
      <c r="J4" s="101"/>
      <c r="K4" s="20"/>
      <c r="L4" s="20"/>
      <c r="M4" s="20"/>
      <c r="N4" s="3"/>
      <c r="O4" s="2"/>
      <c r="P4" s="2"/>
      <c r="Q4" s="2"/>
      <c r="R4" s="2"/>
      <c r="S4" s="2"/>
      <c r="T4" s="2"/>
      <c r="U4" s="2"/>
      <c r="V4" s="2"/>
      <c r="W4" s="2"/>
    </row>
    <row r="5" spans="1:23">
      <c r="A5" s="3"/>
      <c r="B5" s="105" t="s">
        <v>4</v>
      </c>
      <c r="C5" s="105"/>
      <c r="D5" s="105"/>
      <c r="E5" s="105"/>
      <c r="F5" s="105"/>
      <c r="G5" s="105"/>
      <c r="H5" s="105"/>
      <c r="I5" s="105"/>
      <c r="J5" s="105"/>
      <c r="K5" s="20"/>
      <c r="L5" s="20"/>
      <c r="M5" s="20"/>
      <c r="N5" s="3"/>
      <c r="O5" s="2"/>
      <c r="P5" s="2"/>
      <c r="Q5" s="2"/>
      <c r="R5" s="2"/>
      <c r="S5" s="2"/>
      <c r="T5" s="2"/>
      <c r="U5" s="2"/>
      <c r="V5" s="2"/>
      <c r="W5" s="2"/>
    </row>
    <row r="6" spans="1:23">
      <c r="A6" s="2"/>
      <c r="B6" s="22"/>
      <c r="C6" s="22"/>
      <c r="D6" s="22"/>
      <c r="E6" s="107" t="s">
        <v>45</v>
      </c>
      <c r="F6" s="107"/>
      <c r="G6" s="107"/>
      <c r="H6" s="23"/>
      <c r="I6" s="23"/>
      <c r="J6" s="23"/>
      <c r="K6" s="23"/>
      <c r="L6" s="22"/>
      <c r="M6" s="2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>
      <c r="A7" s="3"/>
      <c r="B7" s="106" t="s">
        <v>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3"/>
      <c r="O7" s="2"/>
      <c r="P7" s="2"/>
      <c r="Q7" s="2"/>
      <c r="R7" s="2"/>
      <c r="S7" s="2"/>
      <c r="T7" s="2"/>
      <c r="U7" s="2"/>
      <c r="V7" s="2"/>
      <c r="W7" s="2"/>
    </row>
    <row r="8" spans="1:23" ht="105">
      <c r="A8" s="24" t="s">
        <v>6</v>
      </c>
      <c r="B8" s="68" t="s">
        <v>7</v>
      </c>
      <c r="C8" s="68"/>
      <c r="D8" s="68" t="s">
        <v>8</v>
      </c>
      <c r="E8" s="68"/>
      <c r="F8" s="68"/>
      <c r="G8" s="24" t="s">
        <v>9</v>
      </c>
      <c r="H8" s="24" t="s">
        <v>46</v>
      </c>
      <c r="I8" s="24" t="s">
        <v>47</v>
      </c>
      <c r="J8" s="24" t="s">
        <v>48</v>
      </c>
      <c r="K8" s="24" t="s">
        <v>49</v>
      </c>
      <c r="L8" s="24" t="s">
        <v>50</v>
      </c>
      <c r="M8" s="3"/>
      <c r="N8" s="3"/>
      <c r="O8" s="2"/>
      <c r="P8" s="2"/>
      <c r="Q8" s="2"/>
      <c r="R8" s="2"/>
      <c r="S8" s="2"/>
      <c r="T8" s="2"/>
      <c r="U8" s="2"/>
      <c r="V8" s="2"/>
      <c r="W8" s="2"/>
    </row>
    <row r="9" spans="1:23">
      <c r="A9" s="25">
        <v>1</v>
      </c>
      <c r="B9" s="102" t="s">
        <v>10</v>
      </c>
      <c r="C9" s="102"/>
      <c r="D9" s="103">
        <v>8.8000000000000007</v>
      </c>
      <c r="E9" s="103"/>
      <c r="F9" s="103"/>
      <c r="G9" s="26">
        <v>3945.8</v>
      </c>
      <c r="H9" s="27">
        <v>416676.48</v>
      </c>
      <c r="I9" s="27">
        <v>412911.01</v>
      </c>
      <c r="J9" s="27">
        <v>416676.48</v>
      </c>
      <c r="K9" s="28">
        <v>59447.45</v>
      </c>
      <c r="L9" s="28">
        <v>63011.96</v>
      </c>
      <c r="M9" s="3"/>
      <c r="N9" s="3"/>
      <c r="O9" s="2"/>
      <c r="P9" s="2"/>
      <c r="Q9" s="2"/>
      <c r="R9" s="2"/>
      <c r="S9" s="2"/>
      <c r="T9" s="2"/>
      <c r="U9" s="2"/>
      <c r="V9" s="2"/>
      <c r="W9" s="2"/>
    </row>
    <row r="10" spans="1:23">
      <c r="A10" s="29" t="s">
        <v>11</v>
      </c>
      <c r="B10" s="85" t="s">
        <v>12</v>
      </c>
      <c r="C10" s="85"/>
      <c r="D10" s="88">
        <v>2.5</v>
      </c>
      <c r="E10" s="88"/>
      <c r="F10" s="88"/>
      <c r="G10" s="30">
        <v>3945.8</v>
      </c>
      <c r="H10" s="31">
        <f>H9/D9*D10</f>
        <v>118373.99999999997</v>
      </c>
      <c r="I10" s="31">
        <f>I9/D9*D10</f>
        <v>117304.26420454546</v>
      </c>
      <c r="J10" s="31">
        <v>118374</v>
      </c>
      <c r="K10" s="32">
        <v>19927.542681378502</v>
      </c>
      <c r="L10" s="32">
        <f>L9/D9*D10</f>
        <v>17901.124999999996</v>
      </c>
      <c r="M10" s="4"/>
      <c r="N10" s="3"/>
      <c r="O10" s="2"/>
      <c r="P10" s="2"/>
      <c r="Q10" s="2"/>
      <c r="R10" s="2"/>
      <c r="S10" s="2"/>
      <c r="T10" s="2"/>
      <c r="U10" s="2"/>
      <c r="V10" s="2"/>
      <c r="W10" s="2"/>
    </row>
    <row r="11" spans="1:23">
      <c r="A11" s="33" t="s">
        <v>13</v>
      </c>
      <c r="B11" s="85" t="s">
        <v>14</v>
      </c>
      <c r="C11" s="85"/>
      <c r="D11" s="98">
        <v>1.1200000000000001</v>
      </c>
      <c r="E11" s="88"/>
      <c r="F11" s="88"/>
      <c r="G11" s="30">
        <v>3945.8</v>
      </c>
      <c r="H11" s="31">
        <f>H9/D9*D11</f>
        <v>53031.551999999996</v>
      </c>
      <c r="I11" s="31">
        <f>I9/D9*D11</f>
        <v>52552.310363636367</v>
      </c>
      <c r="J11" s="31">
        <f>J9/D9*D11</f>
        <v>53031.551999999996</v>
      </c>
      <c r="K11" s="32">
        <v>9419.3298984280627</v>
      </c>
      <c r="L11" s="32">
        <f>L9/D9*D11</f>
        <v>8019.7039999999997</v>
      </c>
      <c r="M11" s="4"/>
      <c r="N11" s="3"/>
      <c r="O11" s="2"/>
      <c r="P11" s="2"/>
      <c r="Q11" s="2"/>
      <c r="R11" s="2"/>
      <c r="S11" s="2"/>
      <c r="T11" s="2"/>
      <c r="U11" s="2"/>
      <c r="V11" s="2"/>
      <c r="W11" s="2"/>
    </row>
    <row r="12" spans="1:23">
      <c r="A12" s="33" t="s">
        <v>15</v>
      </c>
      <c r="B12" s="85" t="s">
        <v>16</v>
      </c>
      <c r="C12" s="85"/>
      <c r="D12" s="88">
        <v>1.4</v>
      </c>
      <c r="E12" s="88"/>
      <c r="F12" s="88"/>
      <c r="G12" s="30">
        <v>3945.8</v>
      </c>
      <c r="H12" s="31">
        <f>H9/D9*D12</f>
        <v>66289.439999999988</v>
      </c>
      <c r="I12" s="31">
        <f>I9/D9*D12</f>
        <v>65690.387954545455</v>
      </c>
      <c r="J12" s="31">
        <f>J9/D9*D12</f>
        <v>66289.439999999988</v>
      </c>
      <c r="K12" s="32">
        <v>8315.1638512696736</v>
      </c>
      <c r="L12" s="32">
        <f>L9/D9*D12</f>
        <v>10024.629999999997</v>
      </c>
      <c r="M12" s="4"/>
      <c r="N12" s="3"/>
      <c r="O12" s="2"/>
      <c r="P12" s="2"/>
      <c r="Q12" s="2"/>
      <c r="R12" s="2"/>
      <c r="S12" s="2"/>
      <c r="T12" s="2"/>
      <c r="U12" s="2"/>
      <c r="V12" s="2"/>
      <c r="W12" s="2"/>
    </row>
    <row r="13" spans="1:23">
      <c r="A13" s="33" t="s">
        <v>17</v>
      </c>
      <c r="B13" s="85" t="s">
        <v>18</v>
      </c>
      <c r="C13" s="85"/>
      <c r="D13" s="88">
        <v>1.06</v>
      </c>
      <c r="E13" s="88"/>
      <c r="F13" s="88"/>
      <c r="G13" s="30">
        <v>3945.8</v>
      </c>
      <c r="H13" s="31">
        <f>H9/D9*D13</f>
        <v>50190.575999999994</v>
      </c>
      <c r="I13" s="31">
        <f>I9/D9*D13</f>
        <v>49737.008022727277</v>
      </c>
      <c r="J13" s="31">
        <f>J9/D9*D13</f>
        <v>50190.575999999994</v>
      </c>
      <c r="K13" s="32">
        <v>1870.5839969770313</v>
      </c>
      <c r="L13" s="32">
        <f>L9/D9*D13</f>
        <v>7590.0769999999993</v>
      </c>
      <c r="M13" s="4"/>
      <c r="N13" s="3"/>
      <c r="O13" s="2"/>
      <c r="P13" s="2"/>
      <c r="Q13" s="2"/>
      <c r="R13" s="2"/>
      <c r="S13" s="2"/>
      <c r="T13" s="2"/>
      <c r="U13" s="2"/>
      <c r="V13" s="2"/>
      <c r="W13" s="2"/>
    </row>
    <row r="14" spans="1:23">
      <c r="A14" s="33" t="s">
        <v>19</v>
      </c>
      <c r="B14" s="87" t="s">
        <v>20</v>
      </c>
      <c r="C14" s="87"/>
      <c r="D14" s="86">
        <v>0.02</v>
      </c>
      <c r="E14" s="86"/>
      <c r="F14" s="86"/>
      <c r="G14" s="34">
        <v>3945.8</v>
      </c>
      <c r="H14" s="32">
        <f>H9/D9*D14</f>
        <v>946.99199999999985</v>
      </c>
      <c r="I14" s="32">
        <f>I9/D9*D14</f>
        <v>938.43411363636369</v>
      </c>
      <c r="J14" s="32">
        <f>J9/D9*D14</f>
        <v>946.99199999999985</v>
      </c>
      <c r="K14" s="32">
        <v>317.27910943168104</v>
      </c>
      <c r="L14" s="32">
        <f>L9/D9*D14</f>
        <v>143.20899999999997</v>
      </c>
      <c r="M14" s="4"/>
      <c r="N14" s="3"/>
      <c r="O14" s="2"/>
      <c r="P14" s="2"/>
      <c r="Q14" s="2"/>
      <c r="R14" s="2"/>
      <c r="S14" s="2"/>
      <c r="T14" s="2"/>
      <c r="U14" s="2"/>
      <c r="V14" s="2"/>
      <c r="W14" s="2"/>
    </row>
    <row r="15" spans="1:23">
      <c r="A15" s="33" t="s">
        <v>21</v>
      </c>
      <c r="B15" s="108" t="s">
        <v>22</v>
      </c>
      <c r="C15" s="109"/>
      <c r="D15" s="112">
        <v>0.28000000000000003</v>
      </c>
      <c r="E15" s="113"/>
      <c r="F15" s="35">
        <v>0.28000000000000003</v>
      </c>
      <c r="G15" s="34">
        <v>3945.8</v>
      </c>
      <c r="H15" s="32">
        <f>H9/D9*D15</f>
        <v>13257.887999999999</v>
      </c>
      <c r="I15" s="32">
        <f>I9/D9*D15</f>
        <v>13138.077590909092</v>
      </c>
      <c r="J15" s="32">
        <f>J9/D9*D15</f>
        <v>13257.887999999999</v>
      </c>
      <c r="K15" s="32">
        <v>2398.617266021769</v>
      </c>
      <c r="L15" s="32">
        <f>L9/D9*D15</f>
        <v>2004.9259999999999</v>
      </c>
      <c r="M15" s="4"/>
      <c r="N15" s="3"/>
      <c r="O15" s="2"/>
      <c r="P15" s="2"/>
      <c r="Q15" s="2"/>
      <c r="R15" s="2"/>
      <c r="S15" s="2"/>
      <c r="T15" s="2"/>
      <c r="U15" s="2"/>
      <c r="V15" s="2"/>
      <c r="W15" s="2"/>
    </row>
    <row r="16" spans="1:23">
      <c r="A16" s="33" t="s">
        <v>23</v>
      </c>
      <c r="B16" s="108" t="s">
        <v>24</v>
      </c>
      <c r="C16" s="109"/>
      <c r="D16" s="112">
        <v>2.42</v>
      </c>
      <c r="E16" s="113"/>
      <c r="F16" s="35">
        <v>2.42</v>
      </c>
      <c r="G16" s="34">
        <v>3945.8</v>
      </c>
      <c r="H16" s="32">
        <f>H9/D9*D16</f>
        <v>114586.03199999998</v>
      </c>
      <c r="I16" s="32">
        <f>I9/D9*D16</f>
        <v>113550.52774999999</v>
      </c>
      <c r="J16" s="32">
        <f>J9/D9*D16</f>
        <v>114586.03199999998</v>
      </c>
      <c r="K16" s="32">
        <v>17198.933196493366</v>
      </c>
      <c r="L16" s="32">
        <f>L9/D9*D16</f>
        <v>17328.288999999997</v>
      </c>
      <c r="M16" s="4"/>
      <c r="N16" s="3"/>
      <c r="O16" s="2"/>
      <c r="P16" s="2"/>
      <c r="Q16" s="2"/>
      <c r="R16" s="2"/>
      <c r="S16" s="2"/>
      <c r="T16" s="2"/>
      <c r="U16" s="2"/>
      <c r="V16" s="2"/>
      <c r="W16" s="2"/>
    </row>
    <row r="17" spans="1:23">
      <c r="A17" s="33"/>
      <c r="B17" s="108"/>
      <c r="C17" s="109"/>
      <c r="D17" s="112"/>
      <c r="E17" s="113"/>
      <c r="F17" s="35">
        <v>0</v>
      </c>
      <c r="G17" s="34"/>
      <c r="H17" s="32"/>
      <c r="I17" s="32"/>
      <c r="J17" s="32"/>
      <c r="K17" s="32"/>
      <c r="L17" s="32"/>
      <c r="M17" s="3"/>
      <c r="N17" s="3"/>
      <c r="O17" s="2"/>
      <c r="P17" s="2"/>
      <c r="Q17" s="2"/>
      <c r="R17" s="2"/>
      <c r="S17" s="2"/>
      <c r="T17" s="2"/>
      <c r="U17" s="2"/>
      <c r="V17" s="2"/>
      <c r="W17" s="2"/>
    </row>
    <row r="18" spans="1:23" ht="19.5" customHeight="1">
      <c r="A18" s="33" t="s">
        <v>25</v>
      </c>
      <c r="B18" s="110" t="s">
        <v>26</v>
      </c>
      <c r="C18" s="111"/>
      <c r="D18" s="114">
        <v>4</v>
      </c>
      <c r="E18" s="115"/>
      <c r="F18" s="28" t="s">
        <v>27</v>
      </c>
      <c r="G18" s="36">
        <v>3945.8</v>
      </c>
      <c r="H18" s="37">
        <v>189398.39999999999</v>
      </c>
      <c r="I18" s="37">
        <v>187723.07</v>
      </c>
      <c r="J18" s="37">
        <v>67213.460000000006</v>
      </c>
      <c r="K18" s="37">
        <v>26412.240000000002</v>
      </c>
      <c r="L18" s="37">
        <v>28087.57</v>
      </c>
      <c r="M18" s="4"/>
      <c r="N18" s="3"/>
      <c r="O18" s="2"/>
      <c r="P18" s="2"/>
      <c r="Q18" s="2"/>
      <c r="R18" s="2"/>
      <c r="S18" s="2"/>
      <c r="T18" s="2"/>
      <c r="U18" s="2"/>
      <c r="V18" s="2"/>
      <c r="W18" s="2"/>
    </row>
    <row r="19" spans="1:23" ht="28.5">
      <c r="A19" s="38" t="s">
        <v>28</v>
      </c>
      <c r="B19" s="71" t="s">
        <v>29</v>
      </c>
      <c r="C19" s="93"/>
      <c r="D19" s="116" t="s">
        <v>30</v>
      </c>
      <c r="E19" s="117"/>
      <c r="F19" s="40" t="s">
        <v>30</v>
      </c>
      <c r="G19" s="40" t="s">
        <v>31</v>
      </c>
      <c r="H19" s="41">
        <v>14400</v>
      </c>
      <c r="I19" s="41">
        <v>14400</v>
      </c>
      <c r="J19" s="41">
        <v>14400</v>
      </c>
      <c r="K19" s="39"/>
      <c r="L19" s="39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s="2" customFormat="1" ht="32.25" customHeight="1">
      <c r="A20" s="38" t="s">
        <v>32</v>
      </c>
      <c r="B20" s="71" t="s">
        <v>52</v>
      </c>
      <c r="C20" s="93"/>
      <c r="D20" s="116" t="s">
        <v>53</v>
      </c>
      <c r="E20" s="117"/>
      <c r="F20" s="40"/>
      <c r="G20" s="40" t="s">
        <v>54</v>
      </c>
      <c r="H20" s="41">
        <v>1000</v>
      </c>
      <c r="I20" s="41">
        <v>1000</v>
      </c>
      <c r="J20" s="41"/>
      <c r="K20" s="39"/>
      <c r="L20" s="39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>
      <c r="A21" s="38" t="s">
        <v>51</v>
      </c>
      <c r="B21" s="92" t="s">
        <v>33</v>
      </c>
      <c r="C21" s="93"/>
      <c r="D21" s="97" t="s">
        <v>55</v>
      </c>
      <c r="E21" s="97"/>
      <c r="F21" s="97"/>
      <c r="G21" s="42"/>
      <c r="H21" s="43">
        <v>541631.56000000006</v>
      </c>
      <c r="I21" s="43">
        <v>548680.53</v>
      </c>
      <c r="J21" s="43">
        <v>541631.56000000006</v>
      </c>
      <c r="K21" s="44">
        <v>67440.97</v>
      </c>
      <c r="L21" s="44">
        <v>60392</v>
      </c>
      <c r="M21" s="4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>
      <c r="A22" s="8"/>
      <c r="B22" s="94"/>
      <c r="C22" s="95"/>
      <c r="D22" s="96"/>
      <c r="E22" s="96"/>
      <c r="F22" s="96"/>
      <c r="G22" s="12"/>
      <c r="H22" s="16"/>
      <c r="I22" s="16"/>
      <c r="J22" s="16"/>
      <c r="K22" s="16"/>
      <c r="L22" s="16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>
      <c r="A23" s="8"/>
      <c r="B23" s="94"/>
      <c r="C23" s="95"/>
      <c r="D23" s="89"/>
      <c r="E23" s="90"/>
      <c r="F23" s="91"/>
      <c r="G23" s="19"/>
      <c r="H23" s="9"/>
      <c r="I23" s="9"/>
      <c r="J23" s="9"/>
      <c r="K23" s="10"/>
      <c r="L23" s="9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>
      <c r="A24" s="13"/>
      <c r="B24" s="84"/>
      <c r="C24" s="84"/>
      <c r="D24" s="84"/>
      <c r="E24" s="84"/>
      <c r="F24" s="84"/>
      <c r="G24" s="14"/>
      <c r="H24" s="15"/>
      <c r="I24" s="15"/>
      <c r="J24" s="15"/>
      <c r="K24" s="15"/>
      <c r="L24" s="1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>
      <c r="A25" s="13"/>
      <c r="B25" s="84"/>
      <c r="C25" s="84"/>
      <c r="D25" s="84"/>
      <c r="E25" s="84"/>
      <c r="F25" s="84"/>
      <c r="G25" s="14"/>
      <c r="H25" s="15"/>
      <c r="I25" s="15"/>
      <c r="J25" s="15"/>
      <c r="K25" s="15"/>
      <c r="L25" s="15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>
      <c r="A26" s="13"/>
      <c r="B26" s="84"/>
      <c r="C26" s="84"/>
      <c r="D26" s="84"/>
      <c r="E26" s="84"/>
      <c r="F26" s="84"/>
      <c r="G26" s="14"/>
      <c r="H26" s="15"/>
      <c r="I26" s="15"/>
      <c r="J26" s="15"/>
      <c r="K26" s="15"/>
      <c r="L26" s="15"/>
      <c r="M26" s="4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>
      <c r="A27" s="13"/>
      <c r="B27" s="84"/>
      <c r="C27" s="84"/>
      <c r="D27" s="84"/>
      <c r="E27" s="84"/>
      <c r="F27" s="84"/>
      <c r="G27" s="14"/>
      <c r="H27" s="15"/>
      <c r="I27" s="15"/>
      <c r="J27" s="15"/>
      <c r="K27" s="15"/>
      <c r="L27" s="15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>
      <c r="A28" s="13"/>
      <c r="B28" s="84"/>
      <c r="C28" s="84"/>
      <c r="D28" s="84"/>
      <c r="E28" s="84"/>
      <c r="F28" s="84"/>
      <c r="G28" s="14"/>
      <c r="H28" s="15"/>
      <c r="I28" s="15"/>
      <c r="J28" s="15"/>
      <c r="K28" s="15"/>
      <c r="L28" s="1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>
      <c r="A29" s="81" t="s">
        <v>56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>
      <c r="A30" s="83"/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>
      <c r="A31" s="38" t="s">
        <v>6</v>
      </c>
      <c r="B31" s="68" t="s">
        <v>34</v>
      </c>
      <c r="C31" s="68"/>
      <c r="D31" s="68"/>
      <c r="E31" s="68"/>
      <c r="F31" s="69"/>
      <c r="G31" s="135" t="s">
        <v>57</v>
      </c>
      <c r="H31" s="135"/>
      <c r="I31" s="45"/>
      <c r="J31" s="80"/>
      <c r="K31" s="80"/>
      <c r="L31" s="8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>
      <c r="A32" s="38" t="s">
        <v>35</v>
      </c>
      <c r="B32" s="70" t="s">
        <v>36</v>
      </c>
      <c r="C32" s="70"/>
      <c r="D32" s="70"/>
      <c r="E32" s="70"/>
      <c r="F32" s="71"/>
      <c r="G32" s="70">
        <v>67213.460000000006</v>
      </c>
      <c r="H32" s="70"/>
      <c r="I32" s="46"/>
      <c r="J32" s="73"/>
      <c r="K32" s="73"/>
      <c r="L32" s="73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</row>
    <row r="33" spans="1:23">
      <c r="A33" s="38" t="s">
        <v>37</v>
      </c>
      <c r="B33" s="68" t="s">
        <v>58</v>
      </c>
      <c r="C33" s="68"/>
      <c r="D33" s="68"/>
      <c r="E33" s="68"/>
      <c r="F33" s="69"/>
      <c r="G33" s="75">
        <v>67213.460000000006</v>
      </c>
      <c r="H33" s="75"/>
      <c r="I33" s="47"/>
      <c r="J33" s="74"/>
      <c r="K33" s="74"/>
      <c r="L33" s="74"/>
      <c r="M33" s="11"/>
      <c r="N33" s="7"/>
      <c r="O33" s="7"/>
      <c r="P33" s="7"/>
      <c r="Q33" s="7"/>
      <c r="R33" s="7"/>
      <c r="S33" s="7"/>
      <c r="T33" s="7"/>
      <c r="U33" s="7"/>
      <c r="V33" s="7"/>
      <c r="W33" s="7"/>
    </row>
    <row r="34" spans="1:23">
      <c r="A34" s="38" t="s">
        <v>38</v>
      </c>
      <c r="B34" s="75"/>
      <c r="C34" s="68"/>
      <c r="D34" s="68"/>
      <c r="E34" s="68"/>
      <c r="F34" s="69"/>
      <c r="G34" s="75"/>
      <c r="H34" s="75"/>
      <c r="I34" s="48"/>
      <c r="J34" s="72"/>
      <c r="K34" s="72"/>
      <c r="L34" s="7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>
      <c r="A35" s="38" t="s">
        <v>39</v>
      </c>
      <c r="B35" s="77"/>
      <c r="C35" s="122"/>
      <c r="D35" s="122"/>
      <c r="E35" s="122"/>
      <c r="F35" s="66"/>
      <c r="G35" s="133"/>
      <c r="H35" s="133"/>
      <c r="I35" s="48"/>
      <c r="J35" s="47"/>
      <c r="K35" s="47"/>
      <c r="L35" s="47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3">
      <c r="A36" s="38"/>
      <c r="B36" s="78" t="s">
        <v>40</v>
      </c>
      <c r="C36" s="79"/>
      <c r="D36" s="79"/>
      <c r="E36" s="79"/>
      <c r="F36" s="79"/>
      <c r="G36" s="134"/>
      <c r="H36" s="134"/>
      <c r="I36" s="49"/>
      <c r="J36" s="72"/>
      <c r="K36" s="72"/>
      <c r="L36" s="72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3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6"/>
    </row>
    <row r="38" spans="1:23">
      <c r="A38" s="22"/>
      <c r="B38" s="120" t="s">
        <v>41</v>
      </c>
      <c r="C38" s="121"/>
      <c r="D38" s="118" t="s">
        <v>42</v>
      </c>
      <c r="E38" s="119"/>
      <c r="F38" s="50"/>
      <c r="G38" s="52"/>
      <c r="H38" s="22"/>
      <c r="I38" s="22"/>
      <c r="J38" s="22"/>
      <c r="K38" s="22"/>
      <c r="L38" s="2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>
      <c r="A39" s="20"/>
      <c r="B39" s="123" t="s">
        <v>59</v>
      </c>
      <c r="C39" s="124"/>
      <c r="D39" s="127">
        <v>42557.62</v>
      </c>
      <c r="E39" s="128"/>
      <c r="F39" s="62">
        <v>-14628.82</v>
      </c>
      <c r="G39" s="54"/>
      <c r="H39" s="51"/>
      <c r="I39" s="51"/>
      <c r="J39" s="51"/>
      <c r="K39" s="51"/>
      <c r="L39" s="51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>
      <c r="A40" s="20"/>
      <c r="B40" s="125" t="s">
        <v>60</v>
      </c>
      <c r="C40" s="126"/>
      <c r="D40" s="129">
        <v>189398.39999999999</v>
      </c>
      <c r="E40" s="130"/>
      <c r="F40" s="62">
        <v>182296.2</v>
      </c>
      <c r="G40" s="54"/>
      <c r="H40" s="51"/>
      <c r="I40" s="51"/>
      <c r="J40" s="51"/>
      <c r="K40" s="51"/>
      <c r="L40" s="51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>
      <c r="A41" s="20"/>
      <c r="B41" s="125" t="s">
        <v>43</v>
      </c>
      <c r="C41" s="126"/>
      <c r="D41" s="129">
        <v>15400</v>
      </c>
      <c r="E41" s="130"/>
      <c r="F41" s="55">
        <v>19200</v>
      </c>
      <c r="G41" s="64"/>
      <c r="H41" s="51"/>
      <c r="I41" s="51"/>
      <c r="J41" s="51"/>
      <c r="K41" s="51"/>
      <c r="L41" s="51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>
      <c r="A42" s="22"/>
      <c r="B42" s="118" t="s">
        <v>61</v>
      </c>
      <c r="C42" s="119"/>
      <c r="D42" s="131">
        <v>67213.460000000006</v>
      </c>
      <c r="E42" s="132"/>
      <c r="F42" s="56">
        <v>235308</v>
      </c>
      <c r="G42" s="65"/>
      <c r="H42" s="22"/>
      <c r="I42" s="22"/>
      <c r="J42" s="22"/>
      <c r="K42" s="22"/>
      <c r="L42" s="2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>
      <c r="A43" s="22"/>
      <c r="B43" s="120" t="s">
        <v>62</v>
      </c>
      <c r="C43" s="121"/>
      <c r="D43" s="127">
        <f>D39+D40+D41-D42</f>
        <v>180142.56</v>
      </c>
      <c r="E43" s="128"/>
      <c r="F43" s="63">
        <v>4571.18</v>
      </c>
      <c r="G43" s="61"/>
      <c r="H43" s="22"/>
      <c r="I43" s="22"/>
      <c r="J43" s="22"/>
      <c r="K43" s="22"/>
      <c r="L43" s="2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>
      <c r="A44" s="52"/>
      <c r="B44" s="52"/>
      <c r="C44" s="52"/>
      <c r="D44" s="52"/>
      <c r="E44" s="61"/>
      <c r="F44" s="52"/>
      <c r="G44" s="52"/>
      <c r="H44" s="22"/>
      <c r="I44" s="22"/>
      <c r="J44" s="22"/>
      <c r="K44" s="22"/>
      <c r="L44" s="2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>
      <c r="A45" s="52"/>
      <c r="B45" s="52"/>
      <c r="C45" s="53" t="s">
        <v>44</v>
      </c>
      <c r="D45" s="57"/>
      <c r="E45" s="58"/>
      <c r="F45" s="59"/>
      <c r="G45" s="60"/>
      <c r="H45" s="22"/>
      <c r="I45" s="22"/>
      <c r="J45" s="22"/>
      <c r="K45" s="22"/>
      <c r="L45" s="2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>
      <c r="A46" s="17"/>
      <c r="B46" s="17"/>
      <c r="C46" s="17"/>
      <c r="D46" s="17"/>
      <c r="E46" s="18"/>
      <c r="F46" s="17"/>
      <c r="G46" s="1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</sheetData>
  <mergeCells count="82">
    <mergeCell ref="B20:C20"/>
    <mergeCell ref="D20:E20"/>
    <mergeCell ref="G31:H31"/>
    <mergeCell ref="G32:H32"/>
    <mergeCell ref="G33:H33"/>
    <mergeCell ref="B42:C42"/>
    <mergeCell ref="B43:C43"/>
    <mergeCell ref="B35:E35"/>
    <mergeCell ref="B38:C38"/>
    <mergeCell ref="D38:E38"/>
    <mergeCell ref="B39:C39"/>
    <mergeCell ref="B40:C40"/>
    <mergeCell ref="B41:C41"/>
    <mergeCell ref="D39:E39"/>
    <mergeCell ref="D40:E40"/>
    <mergeCell ref="D41:E41"/>
    <mergeCell ref="D42:E42"/>
    <mergeCell ref="D43:E43"/>
    <mergeCell ref="D15:E15"/>
    <mergeCell ref="D16:E16"/>
    <mergeCell ref="D17:E17"/>
    <mergeCell ref="D18:E18"/>
    <mergeCell ref="D19:E19"/>
    <mergeCell ref="B15:C15"/>
    <mergeCell ref="B16:C16"/>
    <mergeCell ref="B18:C18"/>
    <mergeCell ref="B19:C19"/>
    <mergeCell ref="B17:C17"/>
    <mergeCell ref="D11:F11"/>
    <mergeCell ref="B11:C11"/>
    <mergeCell ref="B1:M1"/>
    <mergeCell ref="B2:M2"/>
    <mergeCell ref="C3:J3"/>
    <mergeCell ref="B10:C10"/>
    <mergeCell ref="D10:F10"/>
    <mergeCell ref="B9:C9"/>
    <mergeCell ref="D9:F9"/>
    <mergeCell ref="B4:J4"/>
    <mergeCell ref="B5:J5"/>
    <mergeCell ref="B7:M7"/>
    <mergeCell ref="D8:F8"/>
    <mergeCell ref="B8:C8"/>
    <mergeCell ref="E6:G6"/>
    <mergeCell ref="D23:F23"/>
    <mergeCell ref="B21:C21"/>
    <mergeCell ref="B23:C23"/>
    <mergeCell ref="D25:F25"/>
    <mergeCell ref="D22:F22"/>
    <mergeCell ref="B22:C22"/>
    <mergeCell ref="D21:F21"/>
    <mergeCell ref="B25:C25"/>
    <mergeCell ref="B24:C24"/>
    <mergeCell ref="D24:F24"/>
    <mergeCell ref="B12:C12"/>
    <mergeCell ref="B13:C13"/>
    <mergeCell ref="D14:F14"/>
    <mergeCell ref="B14:C14"/>
    <mergeCell ref="D13:F13"/>
    <mergeCell ref="D12:F12"/>
    <mergeCell ref="J31:L31"/>
    <mergeCell ref="A29:L30"/>
    <mergeCell ref="B26:C26"/>
    <mergeCell ref="D26:F26"/>
    <mergeCell ref="B27:C27"/>
    <mergeCell ref="D27:F27"/>
    <mergeCell ref="B31:F31"/>
    <mergeCell ref="B28:C28"/>
    <mergeCell ref="D28:F28"/>
    <mergeCell ref="M37:V37"/>
    <mergeCell ref="B36:F36"/>
    <mergeCell ref="J36:L36"/>
    <mergeCell ref="G35:H35"/>
    <mergeCell ref="G36:H36"/>
    <mergeCell ref="M34:W34"/>
    <mergeCell ref="M32:W32"/>
    <mergeCell ref="B33:F33"/>
    <mergeCell ref="B32:F32"/>
    <mergeCell ref="J34:L34"/>
    <mergeCell ref="J32:L32"/>
    <mergeCell ref="J33:L33"/>
    <mergeCell ref="B34:F34"/>
    <mergeCell ref="G34:H34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Юзер</dc:creator>
  <cp:lastModifiedBy>Юзер</cp:lastModifiedBy>
  <cp:lastPrinted>2019-03-11T09:24:13Z</cp:lastPrinted>
  <dcterms:created xsi:type="dcterms:W3CDTF">2019-03-11T09:23:36Z</dcterms:created>
  <dcterms:modified xsi:type="dcterms:W3CDTF">2019-03-11T11:02:18Z</dcterms:modified>
</cp:coreProperties>
</file>