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9" i="1"/>
  <c r="G31"/>
  <c r="L18"/>
  <c r="L17"/>
  <c r="L16"/>
  <c r="L15"/>
  <c r="L14"/>
  <c r="L13"/>
  <c r="L12"/>
</calcChain>
</file>

<file path=xl/sharedStrings.xml><?xml version="1.0" encoding="utf-8"?>
<sst xmlns="http://schemas.openxmlformats.org/spreadsheetml/2006/main" count="66" uniqueCount="64">
  <si>
    <t>ОТЧЕТ   ООО "УНИВЕРСАЛ"</t>
  </si>
  <si>
    <t xml:space="preserve">1. Общие сведения о многоквартирном доме 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</si>
  <si>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 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</si>
  <si>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</si>
  <si>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</si>
  <si>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</si>
  <si>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</si>
  <si>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Задолженность собственников и нанимателей помещений на 01.01.2017 (руб)</t>
  </si>
  <si>
    <t>Содержание общего имущества, в том числе: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</si>
  <si>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</si>
  <si>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</si>
  <si>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</si>
  <si>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</si>
  <si>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</si>
  <si>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</si>
  <si>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</si>
  <si>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Содердание кнструк.элементов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</si>
  <si>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</si>
  <si>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</si>
  <si>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</si>
  <si>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</si>
  <si>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</si>
  <si>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 xml:space="preserve">Содержание благоустройства </t>
  </si>
  <si>
    <t>2</t>
  </si>
  <si>
    <t>Текущий ремонт</t>
  </si>
  <si>
    <t>3</t>
  </si>
  <si>
    <t>4</t>
  </si>
  <si>
    <t>Аренда стены под оборуд. интернет "Ростелеком"</t>
  </si>
  <si>
    <t>1 оборуд</t>
  </si>
  <si>
    <t xml:space="preserve">Электроэнергия </t>
  </si>
  <si>
    <t xml:space="preserve">Отчет о фактически выполненных работах по ремонту общего имущества в многоквартирном доме 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</si>
  <si>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</si>
  <si>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</si>
  <si>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</si>
  <si>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1.1</t>
  </si>
  <si>
    <t>Директор ООО "УНИВЕРСАЛ"</t>
  </si>
  <si>
    <t>П.А.Червинский</t>
  </si>
  <si>
    <r>
      <t xml:space="preserve">                                          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пер.Первомайский  д.№5</t>
    </r>
    <r>
      <rPr>
        <sz val="11"/>
        <color theme="1"/>
        <rFont val="Times New Roman"/>
        <family val="1"/>
        <charset val="204"/>
      </rPr>
      <t xml:space="preserve">
</t>
    </r>
  </si>
  <si>
    <t xml:space="preserve">                                                                     Общая площадь многоквартирного дома   1399,3 кв. м</t>
  </si>
  <si>
    <t xml:space="preserve">2017 год </t>
  </si>
  <si>
    <t>7,00/8,00</t>
  </si>
  <si>
    <t xml:space="preserve">                   тариф с 01.01.2018год -  7,00 руб за кв.м ,   тариф с 01.07.2017год- 8,00 руб/кв.м</t>
  </si>
  <si>
    <t>Задолженность собственников и нанимателей помещений на 01.01.2018 (руб)</t>
  </si>
  <si>
    <t>Аренда стены под обор. интернет</t>
  </si>
  <si>
    <t>1,86/2,41</t>
  </si>
  <si>
    <t>0,95/1,12</t>
  </si>
  <si>
    <t>0,89/1</t>
  </si>
  <si>
    <t>0,67/0,74</t>
  </si>
  <si>
    <t>2,32/2,42</t>
  </si>
  <si>
    <t>4,23/4,44</t>
  </si>
  <si>
    <t>Остаток средств на 01.01.2017г</t>
  </si>
  <si>
    <t>Начислено  за 2017 год</t>
  </si>
  <si>
    <t>Выполнено работ за 2017 год</t>
  </si>
  <si>
    <t>Остаток средств на 01.01.2018</t>
  </si>
  <si>
    <t>Покраска газовой трубы</t>
  </si>
  <si>
    <t>Начислено в 2017 г., руб</t>
  </si>
  <si>
    <t>Поступило средств в 2017 г., руб</t>
  </si>
  <si>
    <t>Выполнены работы в 2017 г., руб</t>
  </si>
  <si>
    <t xml:space="preserve">Гермитизация козырьков входов в подвал, подъезды и над </t>
  </si>
  <si>
    <t>кв.№28,29,30</t>
  </si>
  <si>
    <t>Итого</t>
  </si>
  <si>
    <t>Виды работ</t>
  </si>
  <si>
    <t>ПЕРЕД  СОБСТВЕННИКАМИ  ПОМЕЩЕНИЙ  О ВЫПОЛНЕНИИ   РАБОТ</t>
  </si>
  <si>
    <t>ТЕКУЩИЙ  РЕМОНТ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</si>
</sst>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/>
    <xf numFmtId="2" fontId="2" fillId="0" borderId="0" xfId="1" applyNumberFormat="1" applyFont="1"/>
    <xf numFmtId="0" fontId="2" fillId="0" borderId="0" xfId="1" applyFont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0" fontId="5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/>
    </xf>
    <xf numFmtId="0" fontId="3" fillId="0" borderId="0" xfId="1" applyFont="1" applyBorder="1"/>
    <xf numFmtId="0" fontId="5" fillId="0" borderId="6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0" fontId="1" fillId="3" borderId="0" xfId="1" applyFill="1"/>
    <xf numFmtId="0" fontId="5" fillId="0" borderId="0" xfId="0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2" fontId="9" fillId="2" borderId="3" xfId="1" applyNumberFormat="1" applyFont="1" applyFill="1" applyBorder="1" applyAlignment="1">
      <alignment horizontal="center" vertical="center" wrapText="1"/>
    </xf>
    <xf numFmtId="2" fontId="9" fillId="2" borderId="4" xfId="1" applyNumberFormat="1" applyFont="1" applyFill="1" applyBorder="1" applyAlignment="1">
      <alignment horizontal="center" vertical="center" wrapText="1"/>
    </xf>
    <xf numFmtId="2" fontId="9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2" fontId="3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topLeftCell="A13" workbookViewId="0">
      <selection activeCell="K35" sqref="K35"/>
    </sheetView>
  </sheetViews>
  <sheetFormatPr defaultRowHeight="15"/>
  <cols>
    <col min="1" max="1" width="7.28515625" customWidth="1"/>
    <col min="3" max="3" width="32.5703125" customWidth="1"/>
    <col min="4" max="4" width="12.7109375" customWidth="1"/>
    <col min="5" max="5" width="2.28515625" hidden="1" customWidth="1"/>
    <col min="6" max="6" width="2" hidden="1" customWidth="1"/>
    <col min="8" max="8" width="11.85546875" customWidth="1"/>
    <col min="9" max="9" width="11" customWidth="1"/>
    <col min="10" max="10" width="12" customWidth="1"/>
    <col min="11" max="11" width="13" customWidth="1"/>
    <col min="12" max="12" width="12.28515625" customWidth="1"/>
  </cols>
  <sheetData>
    <row r="1" spans="1:14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/>
    </row>
    <row r="2" spans="1:14" ht="18.75">
      <c r="A2" s="1"/>
      <c r="B2" s="7"/>
      <c r="C2" s="7"/>
      <c r="D2" s="8" t="s">
        <v>0</v>
      </c>
      <c r="E2" s="7"/>
      <c r="F2" s="7"/>
      <c r="G2" s="7"/>
      <c r="H2" s="7"/>
      <c r="I2" s="7"/>
      <c r="J2" s="7"/>
      <c r="K2" s="7"/>
      <c r="L2" s="7"/>
      <c r="M2" s="7"/>
      <c r="N2" s="1"/>
    </row>
    <row r="3" spans="1:14">
      <c r="A3" s="1"/>
      <c r="B3" s="7"/>
      <c r="C3" s="54" t="s">
        <v>62</v>
      </c>
      <c r="D3" s="54"/>
      <c r="E3" s="54"/>
      <c r="F3" s="54"/>
      <c r="G3" s="54"/>
      <c r="H3" s="54"/>
      <c r="I3" s="54"/>
      <c r="J3" s="54"/>
      <c r="K3" s="54"/>
      <c r="L3" s="7"/>
      <c r="M3" s="7"/>
      <c r="N3" s="1"/>
    </row>
    <row r="4" spans="1:14">
      <c r="A4" s="1"/>
      <c r="B4" s="7"/>
      <c r="C4" s="7"/>
      <c r="D4" s="9"/>
      <c r="E4" s="7"/>
      <c r="F4" s="7"/>
      <c r="G4" s="9" t="s">
        <v>39</v>
      </c>
      <c r="H4" s="9"/>
      <c r="I4" s="7"/>
      <c r="J4" s="7"/>
      <c r="K4" s="7"/>
      <c r="L4" s="7"/>
      <c r="M4" s="7"/>
      <c r="N4" s="1"/>
    </row>
    <row r="5" spans="1:14">
      <c r="A5" s="2"/>
      <c r="B5" s="10"/>
      <c r="C5" s="57" t="s">
        <v>1</v>
      </c>
      <c r="D5" s="57"/>
      <c r="E5" s="57"/>
      <c r="F5" s="57"/>
      <c r="G5" s="57"/>
      <c r="H5" s="57"/>
      <c r="I5" s="57"/>
      <c r="J5" s="57"/>
      <c r="K5" s="11"/>
      <c r="L5" s="10"/>
      <c r="M5" s="10"/>
      <c r="N5" s="2"/>
    </row>
    <row r="6" spans="1:14">
      <c r="A6" s="2"/>
      <c r="B6" s="63" t="s">
        <v>37</v>
      </c>
      <c r="C6" s="57"/>
      <c r="D6" s="57"/>
      <c r="E6" s="57"/>
      <c r="F6" s="57"/>
      <c r="G6" s="57"/>
      <c r="H6" s="57"/>
      <c r="I6" s="57"/>
      <c r="J6" s="57"/>
      <c r="K6" s="10"/>
      <c r="L6" s="10"/>
      <c r="M6" s="10"/>
      <c r="N6" s="2"/>
    </row>
    <row r="7" spans="1:14">
      <c r="A7" s="2"/>
      <c r="B7" s="64" t="s">
        <v>38</v>
      </c>
      <c r="C7" s="64"/>
      <c r="D7" s="64"/>
      <c r="E7" s="64"/>
      <c r="F7" s="64"/>
      <c r="G7" s="64"/>
      <c r="H7" s="64"/>
      <c r="I7" s="64"/>
      <c r="J7" s="64"/>
      <c r="K7" s="10"/>
      <c r="L7" s="10"/>
      <c r="M7" s="10"/>
      <c r="N7" s="2"/>
    </row>
    <row r="8" spans="1:14" s="1" customFormat="1">
      <c r="B8" s="7"/>
      <c r="C8" s="9" t="s">
        <v>41</v>
      </c>
      <c r="D8" s="9"/>
      <c r="E8" s="9"/>
      <c r="F8" s="9"/>
      <c r="G8" s="9"/>
      <c r="H8" s="9"/>
      <c r="I8" s="7"/>
      <c r="J8" s="7"/>
      <c r="K8" s="7"/>
      <c r="L8" s="7"/>
      <c r="M8" s="7"/>
    </row>
    <row r="9" spans="1:14">
      <c r="A9" s="2"/>
      <c r="B9" s="70" t="s">
        <v>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2"/>
    </row>
    <row r="10" spans="1:14" ht="150">
      <c r="A10" s="12" t="s">
        <v>3</v>
      </c>
      <c r="B10" s="58" t="s">
        <v>4</v>
      </c>
      <c r="C10" s="58"/>
      <c r="D10" s="58" t="s">
        <v>5</v>
      </c>
      <c r="E10" s="58"/>
      <c r="F10" s="58"/>
      <c r="G10" s="12" t="s">
        <v>6</v>
      </c>
      <c r="H10" s="41" t="s">
        <v>55</v>
      </c>
      <c r="I10" s="41" t="s">
        <v>56</v>
      </c>
      <c r="J10" s="41" t="s">
        <v>57</v>
      </c>
      <c r="K10" s="12" t="s">
        <v>7</v>
      </c>
      <c r="L10" s="12" t="s">
        <v>42</v>
      </c>
      <c r="M10" s="53"/>
      <c r="N10" s="2"/>
    </row>
    <row r="11" spans="1:14">
      <c r="A11" s="12">
        <v>1</v>
      </c>
      <c r="B11" s="61" t="s">
        <v>8</v>
      </c>
      <c r="C11" s="61"/>
      <c r="D11" s="65" t="s">
        <v>40</v>
      </c>
      <c r="E11" s="66"/>
      <c r="F11" s="66"/>
      <c r="G11" s="13">
        <v>1399.3</v>
      </c>
      <c r="H11" s="14">
        <v>125964</v>
      </c>
      <c r="I11" s="15">
        <v>124826.44</v>
      </c>
      <c r="J11" s="14">
        <v>125964</v>
      </c>
      <c r="K11" s="14">
        <v>12156.99</v>
      </c>
      <c r="L11" s="14">
        <v>13294.55</v>
      </c>
      <c r="M11" s="2"/>
      <c r="N11" s="2"/>
    </row>
    <row r="12" spans="1:14">
      <c r="A12" s="16" t="s">
        <v>9</v>
      </c>
      <c r="B12" s="58" t="s">
        <v>10</v>
      </c>
      <c r="C12" s="58"/>
      <c r="D12" s="59" t="s">
        <v>44</v>
      </c>
      <c r="E12" s="59"/>
      <c r="F12" s="59"/>
      <c r="G12" s="13">
        <v>1399.3</v>
      </c>
      <c r="H12" s="42">
        <v>35857.75</v>
      </c>
      <c r="I12" s="17">
        <v>35533.93</v>
      </c>
      <c r="J12" s="17">
        <v>35857.75</v>
      </c>
      <c r="K12" s="18">
        <v>3533.72</v>
      </c>
      <c r="L12" s="18">
        <f t="shared" ref="L12:L18" si="0">K12+H12-I12</f>
        <v>3857.5400000000009</v>
      </c>
      <c r="M12" s="2"/>
      <c r="N12" s="2"/>
    </row>
    <row r="13" spans="1:14">
      <c r="A13" s="19" t="s">
        <v>11</v>
      </c>
      <c r="B13" s="58" t="s">
        <v>12</v>
      </c>
      <c r="C13" s="58"/>
      <c r="D13" s="62" t="s">
        <v>45</v>
      </c>
      <c r="E13" s="59"/>
      <c r="F13" s="59"/>
      <c r="G13" s="13">
        <v>1399.3</v>
      </c>
      <c r="H13" s="17">
        <v>17383.03</v>
      </c>
      <c r="I13" s="17">
        <v>17226.05</v>
      </c>
      <c r="J13" s="42">
        <v>17383.03</v>
      </c>
      <c r="K13" s="18">
        <v>1713.07</v>
      </c>
      <c r="L13" s="18">
        <f t="shared" si="0"/>
        <v>1870.0499999999993</v>
      </c>
      <c r="M13" s="2"/>
      <c r="N13" s="2"/>
    </row>
    <row r="14" spans="1:14">
      <c r="A14" s="19" t="s">
        <v>13</v>
      </c>
      <c r="B14" s="58" t="s">
        <v>14</v>
      </c>
      <c r="C14" s="58"/>
      <c r="D14" s="59" t="s">
        <v>46</v>
      </c>
      <c r="E14" s="59"/>
      <c r="F14" s="59"/>
      <c r="G14" s="13">
        <v>1399.3</v>
      </c>
      <c r="H14" s="17">
        <v>15871.45</v>
      </c>
      <c r="I14" s="17">
        <v>15728.13</v>
      </c>
      <c r="J14" s="42">
        <v>15871.45</v>
      </c>
      <c r="K14" s="18">
        <v>1564.11</v>
      </c>
      <c r="L14" s="18">
        <f t="shared" si="0"/>
        <v>1707.4300000000021</v>
      </c>
      <c r="M14" s="2"/>
      <c r="N14" s="2"/>
    </row>
    <row r="15" spans="1:14">
      <c r="A15" s="19" t="s">
        <v>15</v>
      </c>
      <c r="B15" s="58" t="s">
        <v>16</v>
      </c>
      <c r="C15" s="58"/>
      <c r="D15" s="59" t="s">
        <v>47</v>
      </c>
      <c r="E15" s="59"/>
      <c r="F15" s="59"/>
      <c r="G15" s="13">
        <v>1399.3</v>
      </c>
      <c r="H15" s="17">
        <v>11840.62</v>
      </c>
      <c r="I15" s="17">
        <v>11733.69</v>
      </c>
      <c r="J15" s="42">
        <v>11840.62</v>
      </c>
      <c r="K15" s="18">
        <v>1166.8699999999999</v>
      </c>
      <c r="L15" s="18">
        <f t="shared" si="0"/>
        <v>1273.8000000000011</v>
      </c>
      <c r="M15" s="2"/>
      <c r="N15" s="2"/>
    </row>
    <row r="16" spans="1:14">
      <c r="A16" s="20" t="s">
        <v>17</v>
      </c>
      <c r="B16" s="77" t="s">
        <v>18</v>
      </c>
      <c r="C16" s="77"/>
      <c r="D16" s="78">
        <v>0.03</v>
      </c>
      <c r="E16" s="79"/>
      <c r="F16" s="80"/>
      <c r="G16" s="21">
        <v>12399.3</v>
      </c>
      <c r="H16" s="22">
        <v>503.86</v>
      </c>
      <c r="I16" s="22">
        <v>499.31</v>
      </c>
      <c r="J16" s="22">
        <v>503.86</v>
      </c>
      <c r="K16" s="22">
        <v>24.83</v>
      </c>
      <c r="L16" s="22">
        <f t="shared" si="0"/>
        <v>29.380000000000052</v>
      </c>
      <c r="M16" s="2"/>
      <c r="N16" s="2"/>
    </row>
    <row r="17" spans="1:23">
      <c r="A17" s="19" t="s">
        <v>19</v>
      </c>
      <c r="B17" s="60" t="s">
        <v>20</v>
      </c>
      <c r="C17" s="61"/>
      <c r="D17" s="58">
        <v>0.28000000000000003</v>
      </c>
      <c r="E17" s="58"/>
      <c r="F17" s="58"/>
      <c r="G17" s="12">
        <v>1399.3</v>
      </c>
      <c r="H17" s="23">
        <v>4702.66</v>
      </c>
      <c r="I17" s="23">
        <v>4660.1899999999996</v>
      </c>
      <c r="J17" s="23">
        <v>4702.66</v>
      </c>
      <c r="K17" s="23">
        <v>231.72</v>
      </c>
      <c r="L17" s="23">
        <f t="shared" si="0"/>
        <v>274.19000000000051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>
      <c r="A18" s="19" t="s">
        <v>21</v>
      </c>
      <c r="B18" s="60" t="s">
        <v>22</v>
      </c>
      <c r="C18" s="60"/>
      <c r="D18" s="58" t="s">
        <v>48</v>
      </c>
      <c r="E18" s="58"/>
      <c r="F18" s="58"/>
      <c r="G18" s="12">
        <v>1399.3</v>
      </c>
      <c r="H18" s="23">
        <v>39804.629999999997</v>
      </c>
      <c r="I18" s="23">
        <v>39445.160000000003</v>
      </c>
      <c r="J18" s="23">
        <v>39804.629999999997</v>
      </c>
      <c r="K18" s="23">
        <v>3922.67</v>
      </c>
      <c r="L18" s="23">
        <f t="shared" si="0"/>
        <v>4282.1399999999921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1" customFormat="1">
      <c r="A19" s="19"/>
      <c r="B19" s="75"/>
      <c r="C19" s="76"/>
      <c r="D19" s="40"/>
      <c r="E19" s="40"/>
      <c r="F19" s="40"/>
      <c r="G19" s="40"/>
      <c r="H19" s="23"/>
      <c r="I19" s="23"/>
      <c r="J19" s="23"/>
      <c r="K19" s="23"/>
      <c r="L19" s="2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9" t="s">
        <v>23</v>
      </c>
      <c r="B20" s="61" t="s">
        <v>24</v>
      </c>
      <c r="C20" s="83"/>
      <c r="D20" s="65">
        <v>3.7</v>
      </c>
      <c r="E20" s="65"/>
      <c r="F20" s="65"/>
      <c r="G20" s="24">
        <v>1399.3</v>
      </c>
      <c r="H20" s="15">
        <v>62142.239999999998</v>
      </c>
      <c r="I20" s="15">
        <v>62195.75</v>
      </c>
      <c r="J20" s="15">
        <v>21633.98</v>
      </c>
      <c r="K20" s="15">
        <v>6196.96</v>
      </c>
      <c r="L20" s="15">
        <v>6143.44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28.5">
      <c r="A21" s="25" t="s">
        <v>25</v>
      </c>
      <c r="B21" s="60" t="s">
        <v>27</v>
      </c>
      <c r="C21" s="60"/>
      <c r="D21" s="61">
        <v>300</v>
      </c>
      <c r="E21" s="61"/>
      <c r="F21" s="61"/>
      <c r="G21" s="26" t="s">
        <v>28</v>
      </c>
      <c r="H21" s="14">
        <v>3600</v>
      </c>
      <c r="I21" s="14">
        <v>3600</v>
      </c>
      <c r="J21" s="14"/>
      <c r="K21" s="14"/>
      <c r="L21" s="1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25" t="s">
        <v>26</v>
      </c>
      <c r="B22" s="61" t="s">
        <v>29</v>
      </c>
      <c r="C22" s="61"/>
      <c r="D22" s="61" t="s">
        <v>49</v>
      </c>
      <c r="E22" s="61"/>
      <c r="F22" s="61"/>
      <c r="G22" s="26"/>
      <c r="H22" s="14">
        <v>176960.97</v>
      </c>
      <c r="I22" s="14">
        <v>177845.05</v>
      </c>
      <c r="J22" s="14">
        <v>176960.97</v>
      </c>
      <c r="K22" s="14">
        <v>18897.88</v>
      </c>
      <c r="L22" s="14">
        <v>18013.8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27"/>
      <c r="B23" s="61"/>
      <c r="C23" s="61"/>
      <c r="D23" s="61"/>
      <c r="E23" s="61"/>
      <c r="F23" s="61"/>
      <c r="G23" s="26"/>
      <c r="H23" s="14"/>
      <c r="I23" s="14"/>
      <c r="J23" s="14"/>
      <c r="K23" s="14"/>
      <c r="L23" s="1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71" t="s">
        <v>30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>
      <c r="A26" s="19" t="s">
        <v>3</v>
      </c>
      <c r="B26" s="58" t="s">
        <v>61</v>
      </c>
      <c r="C26" s="58"/>
      <c r="D26" s="58"/>
      <c r="E26" s="58"/>
      <c r="F26" s="58"/>
      <c r="G26" s="73" t="s">
        <v>31</v>
      </c>
      <c r="H26" s="73"/>
      <c r="I26" s="73"/>
      <c r="J26" s="74"/>
      <c r="K26" s="74"/>
      <c r="L26" s="7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19" t="s">
        <v>32</v>
      </c>
      <c r="B27" s="61" t="s">
        <v>33</v>
      </c>
      <c r="C27" s="61"/>
      <c r="D27" s="61"/>
      <c r="E27" s="61"/>
      <c r="F27" s="61"/>
      <c r="G27" s="89"/>
      <c r="H27" s="89"/>
      <c r="I27" s="89"/>
      <c r="J27" s="88"/>
      <c r="K27" s="88"/>
      <c r="L27" s="88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</row>
    <row r="28" spans="1:23">
      <c r="A28" s="19" t="s">
        <v>34</v>
      </c>
      <c r="B28" s="58" t="s">
        <v>54</v>
      </c>
      <c r="C28" s="58"/>
      <c r="D28" s="58"/>
      <c r="E28" s="58"/>
      <c r="F28" s="58"/>
      <c r="G28" s="62">
        <v>837.61</v>
      </c>
      <c r="H28" s="62"/>
      <c r="I28" s="62"/>
      <c r="J28" s="87"/>
      <c r="K28" s="87"/>
      <c r="L28" s="87"/>
      <c r="M28" s="5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>
      <c r="A29" s="19" t="s">
        <v>11</v>
      </c>
      <c r="B29" s="58" t="s">
        <v>58</v>
      </c>
      <c r="C29" s="58"/>
      <c r="D29" s="58"/>
      <c r="E29" s="58"/>
      <c r="F29" s="58"/>
      <c r="G29" s="85">
        <v>20796.37</v>
      </c>
      <c r="H29" s="85"/>
      <c r="I29" s="85"/>
      <c r="J29" s="84"/>
      <c r="K29" s="84"/>
      <c r="L29" s="84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1:23">
      <c r="A30" s="19"/>
      <c r="B30" s="90" t="s">
        <v>59</v>
      </c>
      <c r="C30" s="91"/>
      <c r="D30" s="91"/>
      <c r="E30" s="38"/>
      <c r="F30" s="37"/>
      <c r="G30" s="67"/>
      <c r="H30" s="68"/>
      <c r="I30" s="69"/>
      <c r="J30" s="28"/>
      <c r="K30" s="28"/>
      <c r="L30" s="28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1" customFormat="1">
      <c r="A31" s="19"/>
      <c r="B31" s="83" t="s">
        <v>60</v>
      </c>
      <c r="C31" s="83"/>
      <c r="D31" s="83"/>
      <c r="E31" s="37"/>
      <c r="F31" s="37"/>
      <c r="G31" s="92">
        <f>SUM(G28:G30)</f>
        <v>21633.98</v>
      </c>
      <c r="H31" s="92"/>
      <c r="I31" s="92"/>
      <c r="J31" s="44"/>
      <c r="K31" s="44"/>
      <c r="L31" s="44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spans="1:23">
      <c r="A32" s="10"/>
      <c r="B32" s="10"/>
      <c r="C32" s="37"/>
      <c r="D32" s="10"/>
      <c r="E32" s="10"/>
      <c r="F32" s="10"/>
      <c r="G32" s="10"/>
      <c r="H32" s="10"/>
      <c r="I32" s="10"/>
      <c r="J32" s="10"/>
      <c r="K32" s="10"/>
      <c r="L32" s="10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3"/>
    </row>
    <row r="33" spans="1:23">
      <c r="A33" s="10"/>
      <c r="B33" s="10"/>
      <c r="C33" s="7"/>
      <c r="D33" s="46"/>
      <c r="E33" s="10"/>
      <c r="F33" s="10"/>
      <c r="G33" s="10"/>
      <c r="H33" s="10"/>
      <c r="I33" s="29"/>
      <c r="J33" s="46"/>
      <c r="K33" s="29"/>
      <c r="L33" s="2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10"/>
      <c r="B34" s="30"/>
      <c r="C34" s="55" t="s">
        <v>63</v>
      </c>
      <c r="D34" s="56"/>
      <c r="E34" s="48"/>
      <c r="F34" s="48"/>
      <c r="G34" s="49"/>
      <c r="H34" s="49"/>
      <c r="I34" s="30"/>
      <c r="J34" s="51"/>
      <c r="K34" s="30"/>
      <c r="L34" s="3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10"/>
      <c r="B35" s="30"/>
      <c r="C35" s="47" t="s">
        <v>50</v>
      </c>
      <c r="D35" s="50">
        <v>12408.92</v>
      </c>
      <c r="E35" s="33"/>
      <c r="F35" s="33"/>
      <c r="G35" s="33"/>
      <c r="H35" s="34"/>
      <c r="I35" s="33"/>
      <c r="J35" s="51"/>
      <c r="K35" s="34"/>
      <c r="L35" s="3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10"/>
      <c r="B36" s="30"/>
      <c r="C36" s="31" t="s">
        <v>51</v>
      </c>
      <c r="D36" s="35">
        <v>62142.239999999998</v>
      </c>
      <c r="E36" s="33"/>
      <c r="F36" s="33"/>
      <c r="G36" s="33"/>
      <c r="H36" s="33"/>
      <c r="I36" s="33"/>
      <c r="J36" s="45"/>
      <c r="K36" s="33"/>
      <c r="L36" s="3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0"/>
      <c r="B37" s="30"/>
      <c r="C37" s="31" t="s">
        <v>43</v>
      </c>
      <c r="D37" s="35">
        <v>3600</v>
      </c>
      <c r="E37" s="33"/>
      <c r="F37" s="33"/>
      <c r="G37" s="33"/>
      <c r="H37" s="33"/>
      <c r="I37" s="33"/>
      <c r="J37" s="45"/>
      <c r="K37" s="33"/>
      <c r="L37" s="3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10"/>
      <c r="B38" s="30"/>
      <c r="C38" s="31" t="s">
        <v>52</v>
      </c>
      <c r="D38" s="35">
        <v>21633.98</v>
      </c>
      <c r="E38" s="33"/>
      <c r="F38" s="33"/>
      <c r="G38" s="33"/>
      <c r="H38" s="33"/>
      <c r="I38" s="33"/>
      <c r="J38" s="52"/>
      <c r="K38" s="33"/>
      <c r="L38" s="3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10"/>
      <c r="B39" s="30"/>
      <c r="C39" s="32" t="s">
        <v>53</v>
      </c>
      <c r="D39" s="39">
        <f>D35+D36+D37-D38</f>
        <v>56517.180000000008</v>
      </c>
      <c r="E39" s="33"/>
      <c r="F39" s="33"/>
      <c r="G39" s="33"/>
      <c r="H39" s="33"/>
      <c r="I39" s="33"/>
      <c r="J39" s="33"/>
      <c r="K39" s="33"/>
      <c r="L39" s="3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10"/>
      <c r="B40" s="30"/>
      <c r="C40" s="33"/>
      <c r="D40" s="30"/>
      <c r="E40" s="30"/>
      <c r="F40" s="30"/>
      <c r="G40" s="30"/>
      <c r="H40" s="30"/>
      <c r="I40" s="30"/>
      <c r="J40" s="30"/>
      <c r="K40" s="33"/>
      <c r="L40" s="3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10"/>
      <c r="B41" s="10"/>
      <c r="C41" s="30"/>
      <c r="D41" s="10"/>
      <c r="E41" s="10"/>
      <c r="F41" s="10"/>
      <c r="G41" s="10"/>
      <c r="H41" s="10"/>
      <c r="I41" s="10"/>
      <c r="J41" s="10"/>
      <c r="K41" s="10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7"/>
      <c r="B42" s="7"/>
      <c r="C42" s="10" t="s">
        <v>35</v>
      </c>
      <c r="D42" s="7"/>
      <c r="E42" s="7"/>
      <c r="F42" s="7"/>
      <c r="G42" s="7"/>
      <c r="H42" s="10" t="s">
        <v>36</v>
      </c>
      <c r="I42" s="10"/>
      <c r="J42" s="7"/>
      <c r="K42" s="7"/>
      <c r="L42" s="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C43" s="7"/>
    </row>
  </sheetData>
  <mergeCells count="53">
    <mergeCell ref="M32:V32"/>
    <mergeCell ref="M29:W29"/>
    <mergeCell ref="B20:C20"/>
    <mergeCell ref="J29:L29"/>
    <mergeCell ref="B29:F29"/>
    <mergeCell ref="G29:I29"/>
    <mergeCell ref="M27:W27"/>
    <mergeCell ref="J28:L28"/>
    <mergeCell ref="J27:L27"/>
    <mergeCell ref="G27:I27"/>
    <mergeCell ref="G28:I28"/>
    <mergeCell ref="D23:F23"/>
    <mergeCell ref="B28:F28"/>
    <mergeCell ref="B30:D30"/>
    <mergeCell ref="B31:D31"/>
    <mergeCell ref="G31:I31"/>
    <mergeCell ref="B9:M9"/>
    <mergeCell ref="B18:C18"/>
    <mergeCell ref="B22:C22"/>
    <mergeCell ref="D22:F22"/>
    <mergeCell ref="B27:F27"/>
    <mergeCell ref="B23:C23"/>
    <mergeCell ref="A24:L25"/>
    <mergeCell ref="B26:F26"/>
    <mergeCell ref="G26:I26"/>
    <mergeCell ref="J26:L26"/>
    <mergeCell ref="B21:C21"/>
    <mergeCell ref="D21:F21"/>
    <mergeCell ref="D20:F20"/>
    <mergeCell ref="B19:C19"/>
    <mergeCell ref="B16:C16"/>
    <mergeCell ref="D16:F16"/>
    <mergeCell ref="B12:C12"/>
    <mergeCell ref="D12:F12"/>
    <mergeCell ref="B11:C11"/>
    <mergeCell ref="D11:F11"/>
    <mergeCell ref="G30:I30"/>
    <mergeCell ref="C3:K3"/>
    <mergeCell ref="C34:D34"/>
    <mergeCell ref="C5:J5"/>
    <mergeCell ref="D18:F18"/>
    <mergeCell ref="D15:F15"/>
    <mergeCell ref="B17:C17"/>
    <mergeCell ref="B13:C13"/>
    <mergeCell ref="D13:F13"/>
    <mergeCell ref="B14:C14"/>
    <mergeCell ref="B6:J6"/>
    <mergeCell ref="D10:F10"/>
    <mergeCell ref="B10:C10"/>
    <mergeCell ref="D14:F14"/>
    <mergeCell ref="B15:C15"/>
    <mergeCell ref="B7:J7"/>
    <mergeCell ref="D17:F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2018-02-27T11:55:03Z</cp:lastPrinted>
  <dcterms:created xsi:type="dcterms:W3CDTF">2018-02-16T05:38:33Z</dcterms:created>
  <dcterms:modified xsi:type="dcterms:W3CDTF">2018-03-14T10:37:13Z</dcterms:modified>
</cp:coreProperties>
</file>