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8" i="1"/>
  <c r="L17"/>
  <c r="L16"/>
  <c r="L15"/>
  <c r="L14"/>
  <c r="L13"/>
  <c r="L12"/>
  <c r="I18"/>
  <c r="I17"/>
  <c r="I16"/>
  <c r="I15"/>
  <c r="I14"/>
  <c r="I13"/>
  <c r="I12"/>
  <c r="H18" l="1"/>
  <c r="H17"/>
  <c r="H16"/>
  <c r="H15"/>
  <c r="H14"/>
  <c r="H13"/>
  <c r="H12"/>
  <c r="D44"/>
</calcChain>
</file>

<file path=xl/sharedStrings.xml><?xml version="1.0" encoding="utf-8"?>
<sst xmlns="http://schemas.openxmlformats.org/spreadsheetml/2006/main" count="61" uniqueCount="59">
  <si>
    <t>ОТЧЕТ   ООО "УНИВЕРСАЛ"</t>
  </si>
  <si>
    <t>ПЕРЕД  СОБСТВЕННИКАМИ  ПОМЕЩЕНИЙ  О ВЫПОЛНЕНИИ   РАБОТ</t>
  </si>
  <si>
    <t xml:space="preserve">1. Общие сведения о многоквартирном доме </t>
  </si>
  <si>
    <r>
      <t xml:space="preserve">                                          Адрес многоквартирного дома : </t>
    </r>
    <r>
      <rPr>
        <b/>
        <sz val="11"/>
        <color theme="1"/>
        <rFont val="Times New Roman"/>
        <family val="1"/>
        <charset val="204"/>
      </rPr>
      <t>п. Воротынск, пер.Первомайский  д.№5</t>
    </r>
    <r>
      <rPr>
        <sz val="11"/>
        <color theme="1"/>
        <rFont val="Times New Roman"/>
        <family val="1"/>
        <charset val="204"/>
      </rPr>
      <t xml:space="preserve">
</t>
    </r>
  </si>
  <si>
    <t xml:space="preserve">                                                                     Общая площадь многоквартирного дома   1399,3 кв. м</t>
  </si>
  <si>
    <t xml:space="preserve">2. Отчет по затратам на содержание, ремонт 
общего имущества в многоквартирном доме и коммунальные услуги
за отчетный период -2014 год
</t>
  </si>
  <si>
    <t>№п/п</t>
  </si>
  <si>
    <t>виды услуг</t>
  </si>
  <si>
    <t>Площадь дома кв.м</t>
  </si>
  <si>
    <t>Задолженность собственников и нанимателей помещений на 01.01.2018 (руб)</t>
  </si>
  <si>
    <t>Содержание общего имущества, в том числе:</t>
  </si>
  <si>
    <t>1.1.</t>
  </si>
  <si>
    <t>Управление многоквартирным домом</t>
  </si>
  <si>
    <t>1.2</t>
  </si>
  <si>
    <t>Содержание помещений общего имущества</t>
  </si>
  <si>
    <t>1.3</t>
  </si>
  <si>
    <t>Содержание инженерных сетей</t>
  </si>
  <si>
    <t>1.4</t>
  </si>
  <si>
    <t>Содердание кнструк.элементов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</si>
  <si>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</si>
  <si>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</si>
  <si>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</si>
  <si>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</si>
  <si>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</si>
  <si>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 xml:space="preserve">Содержание благоустройства </t>
  </si>
  <si>
    <t>2</t>
  </si>
  <si>
    <t>Текущий ремонт</t>
  </si>
  <si>
    <t>3</t>
  </si>
  <si>
    <t>Аренда стены под оборуд. интернет "Ростелеком"</t>
  </si>
  <si>
    <t>1 оборуд</t>
  </si>
  <si>
    <t>4</t>
  </si>
  <si>
    <t xml:space="preserve">Электроэнергия </t>
  </si>
  <si>
    <t>Виды работ</t>
  </si>
  <si>
    <t xml:space="preserve">Стоимость работы (услуги)
в расчете на единицу измерения
(на 1 кв. метр общей площади помещений в многоквартирном доме)
</t>
  </si>
  <si>
    <t>1</t>
  </si>
  <si>
    <t xml:space="preserve">Текущий ремонт жилищного фонда, в том числе:                  </t>
  </si>
  <si>
    <t>1.1</t>
  </si>
  <si>
    <t>Аренда стены под обор. интернет</t>
  </si>
  <si>
    <t>Директор ООО "УНИВЕРСАЛ"</t>
  </si>
  <si>
    <t>П.А.Червинский</t>
  </si>
  <si>
    <t xml:space="preserve">Ст-сть (работ) услуг 
руб./ кв. м общей   
площади
</t>
  </si>
  <si>
    <t>2018 год</t>
  </si>
  <si>
    <t>Начислено в 2018 г., руб</t>
  </si>
  <si>
    <t>Поступило средств в 2018 г., руб</t>
  </si>
  <si>
    <t>Выполнен. работы в 2018 г., руб</t>
  </si>
  <si>
    <t>Задолженность собственников и нанимателей помещений на 01.01.2019 (руб)</t>
  </si>
  <si>
    <t>4.44/4.60</t>
  </si>
  <si>
    <t>Отчет о фактически выполненных работах по ремонту общего имущества в многоквартирном доме  в 2018 году</t>
  </si>
  <si>
    <t>Остаток средств на 01.01.2018г</t>
  </si>
  <si>
    <t>Остаток средств на 01.01.2019г</t>
  </si>
  <si>
    <t>Начислено  за 2018 год</t>
  </si>
  <si>
    <t>ТЕКУЩИЙ  РЕМОНТ за 2018 год</t>
  </si>
  <si>
    <t>Выполнено работ за 2018 год</t>
  </si>
  <si>
    <t>установка общедомовго теплосчетчика</t>
  </si>
  <si>
    <t>5</t>
  </si>
  <si>
    <t>Аренда под оборудованием ПАО "ВымпелКом"</t>
  </si>
  <si>
    <t>за год</t>
  </si>
  <si>
    <t>за 4 месяца</t>
  </si>
  <si>
    <t>долг жителей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</si>
</sst>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/>
    <xf numFmtId="2" fontId="2" fillId="0" borderId="0" xfId="1" applyNumberFormat="1" applyFont="1"/>
    <xf numFmtId="0" fontId="2" fillId="0" borderId="0" xfId="1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0" fontId="5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2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/>
    </xf>
    <xf numFmtId="0" fontId="3" fillId="0" borderId="0" xfId="1" applyFont="1" applyBorder="1"/>
    <xf numFmtId="0" fontId="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1" fillId="3" borderId="0" xfId="1" applyFill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2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1" fillId="0" borderId="5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horizontal="center" vertical="center" wrapText="1"/>
    </xf>
    <xf numFmtId="2" fontId="9" fillId="2" borderId="4" xfId="1" applyNumberFormat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2" fontId="3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1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topLeftCell="A7" workbookViewId="0">
      <selection activeCell="G36" sqref="G36:I36"/>
    </sheetView>
  </sheetViews>
  <sheetFormatPr defaultRowHeight="15"/>
  <cols>
    <col min="1" max="1" width="3.5703125" customWidth="1"/>
    <col min="3" max="3" width="36.85546875" customWidth="1"/>
    <col min="5" max="5" width="0.28515625" customWidth="1"/>
    <col min="6" max="6" width="9.140625" hidden="1" customWidth="1"/>
    <col min="7" max="7" width="10" customWidth="1"/>
    <col min="8" max="8" width="10.85546875" customWidth="1"/>
    <col min="9" max="9" width="11.140625" customWidth="1"/>
    <col min="10" max="10" width="10.5703125" customWidth="1"/>
    <col min="11" max="11" width="15" customWidth="1"/>
    <col min="12" max="12" width="14.42578125" customWidth="1"/>
  </cols>
  <sheetData>
    <row r="1" spans="1:14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"/>
    </row>
    <row r="2" spans="1:14" ht="18.75">
      <c r="A2" s="2"/>
      <c r="B2" s="8"/>
      <c r="C2" s="8"/>
      <c r="D2" s="9" t="s">
        <v>0</v>
      </c>
      <c r="E2" s="8"/>
      <c r="F2" s="8"/>
      <c r="G2" s="8"/>
      <c r="H2" s="8"/>
      <c r="I2" s="8"/>
      <c r="J2" s="8"/>
      <c r="K2" s="8"/>
      <c r="L2" s="8"/>
      <c r="M2" s="8"/>
      <c r="N2" s="2"/>
    </row>
    <row r="3" spans="1:14">
      <c r="A3" s="2"/>
      <c r="B3" s="8"/>
      <c r="C3" s="1" t="s">
        <v>1</v>
      </c>
      <c r="D3" s="1"/>
      <c r="E3" s="1"/>
      <c r="F3" s="1"/>
      <c r="G3" s="1"/>
      <c r="H3" s="1"/>
      <c r="I3" s="1"/>
      <c r="J3" s="1"/>
      <c r="K3" s="1"/>
      <c r="L3" s="8"/>
      <c r="M3" s="8"/>
      <c r="N3" s="2"/>
    </row>
    <row r="4" spans="1:14">
      <c r="A4" s="2"/>
      <c r="B4" s="8"/>
      <c r="C4" s="8"/>
      <c r="D4" s="10"/>
      <c r="E4" s="8"/>
      <c r="F4" s="8"/>
      <c r="G4" s="10" t="s">
        <v>41</v>
      </c>
      <c r="H4" s="10"/>
      <c r="I4" s="8"/>
      <c r="J4" s="8"/>
      <c r="K4" s="8"/>
      <c r="L4" s="8"/>
      <c r="M4" s="8"/>
      <c r="N4" s="2"/>
    </row>
    <row r="5" spans="1:14">
      <c r="A5" s="3"/>
      <c r="B5" s="11"/>
      <c r="C5" s="45" t="s">
        <v>2</v>
      </c>
      <c r="D5" s="45"/>
      <c r="E5" s="45"/>
      <c r="F5" s="45"/>
      <c r="G5" s="45"/>
      <c r="H5" s="45"/>
      <c r="I5" s="45"/>
      <c r="J5" s="45"/>
      <c r="K5" s="12"/>
      <c r="L5" s="11"/>
      <c r="M5" s="11"/>
      <c r="N5" s="3"/>
    </row>
    <row r="6" spans="1:14">
      <c r="A6" s="3"/>
      <c r="B6" s="51" t="s">
        <v>3</v>
      </c>
      <c r="C6" s="45"/>
      <c r="D6" s="45"/>
      <c r="E6" s="45"/>
      <c r="F6" s="45"/>
      <c r="G6" s="45"/>
      <c r="H6" s="45"/>
      <c r="I6" s="45"/>
      <c r="J6" s="45"/>
      <c r="K6" s="11"/>
      <c r="L6" s="11"/>
      <c r="M6" s="11"/>
      <c r="N6" s="3"/>
    </row>
    <row r="7" spans="1:14">
      <c r="A7" s="3"/>
      <c r="B7" s="52" t="s">
        <v>4</v>
      </c>
      <c r="C7" s="52"/>
      <c r="D7" s="52"/>
      <c r="E7" s="52"/>
      <c r="F7" s="52"/>
      <c r="G7" s="52"/>
      <c r="H7" s="52"/>
      <c r="I7" s="52"/>
      <c r="J7" s="52"/>
      <c r="K7" s="11"/>
      <c r="L7" s="11"/>
      <c r="M7" s="11"/>
      <c r="N7" s="3"/>
    </row>
    <row r="8" spans="1:14">
      <c r="A8" s="2"/>
      <c r="B8" s="8"/>
      <c r="C8" s="10"/>
      <c r="D8" s="10"/>
      <c r="E8" s="10"/>
      <c r="F8" s="10"/>
      <c r="G8" s="10"/>
      <c r="H8" s="10"/>
      <c r="I8" s="8"/>
      <c r="J8" s="8"/>
      <c r="K8" s="8"/>
      <c r="L8" s="8"/>
      <c r="M8" s="8"/>
      <c r="N8" s="2"/>
    </row>
    <row r="9" spans="1:14">
      <c r="A9" s="3"/>
      <c r="B9" s="58" t="s">
        <v>5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3"/>
    </row>
    <row r="10" spans="1:14" ht="105">
      <c r="A10" s="13" t="s">
        <v>6</v>
      </c>
      <c r="B10" s="46" t="s">
        <v>7</v>
      </c>
      <c r="C10" s="46"/>
      <c r="D10" s="46" t="s">
        <v>40</v>
      </c>
      <c r="E10" s="46"/>
      <c r="F10" s="46"/>
      <c r="G10" s="13" t="s">
        <v>8</v>
      </c>
      <c r="H10" s="13" t="s">
        <v>42</v>
      </c>
      <c r="I10" s="13" t="s">
        <v>43</v>
      </c>
      <c r="J10" s="13" t="s">
        <v>44</v>
      </c>
      <c r="K10" s="13" t="s">
        <v>9</v>
      </c>
      <c r="L10" s="13" t="s">
        <v>45</v>
      </c>
      <c r="M10" s="42"/>
      <c r="N10" s="3"/>
    </row>
    <row r="11" spans="1:14">
      <c r="A11" s="13">
        <v>1</v>
      </c>
      <c r="B11" s="49" t="s">
        <v>10</v>
      </c>
      <c r="C11" s="49"/>
      <c r="D11" s="53">
        <v>8</v>
      </c>
      <c r="E11" s="54"/>
      <c r="F11" s="54"/>
      <c r="G11" s="14">
        <v>1399.3</v>
      </c>
      <c r="H11" s="15">
        <v>134361.60000000001</v>
      </c>
      <c r="I11" s="16">
        <v>135238.68</v>
      </c>
      <c r="J11" s="15">
        <v>134361.60000000001</v>
      </c>
      <c r="K11" s="15">
        <v>13294.55</v>
      </c>
      <c r="L11" s="15">
        <v>12410.19</v>
      </c>
      <c r="M11" s="3"/>
      <c r="N11" s="3"/>
    </row>
    <row r="12" spans="1:14">
      <c r="A12" s="17" t="s">
        <v>11</v>
      </c>
      <c r="B12" s="46" t="s">
        <v>12</v>
      </c>
      <c r="C12" s="46"/>
      <c r="D12" s="47">
        <v>2.41</v>
      </c>
      <c r="E12" s="47"/>
      <c r="F12" s="47"/>
      <c r="G12" s="14">
        <v>1399.3</v>
      </c>
      <c r="H12" s="18">
        <f>H11/D11*D12</f>
        <v>40476.432000000001</v>
      </c>
      <c r="I12" s="18">
        <f>I11/D11*D12</f>
        <v>40740.652350000004</v>
      </c>
      <c r="J12" s="18">
        <v>40476.43</v>
      </c>
      <c r="K12" s="19">
        <v>3857.54</v>
      </c>
      <c r="L12" s="19">
        <f>L11/D11*D12</f>
        <v>3738.5697375000004</v>
      </c>
      <c r="M12" s="3"/>
      <c r="N12" s="3"/>
    </row>
    <row r="13" spans="1:14">
      <c r="A13" s="20" t="s">
        <v>13</v>
      </c>
      <c r="B13" s="46" t="s">
        <v>14</v>
      </c>
      <c r="C13" s="46"/>
      <c r="D13" s="50">
        <v>1.1200000000000001</v>
      </c>
      <c r="E13" s="47"/>
      <c r="F13" s="47"/>
      <c r="G13" s="14">
        <v>1399.3</v>
      </c>
      <c r="H13" s="18">
        <f>H11/D11*D13</f>
        <v>18810.624000000003</v>
      </c>
      <c r="I13" s="18">
        <f>I11/D11*D13</f>
        <v>18933.415199999999</v>
      </c>
      <c r="J13" s="18">
        <v>18810.62</v>
      </c>
      <c r="K13" s="19">
        <v>1870.05</v>
      </c>
      <c r="L13" s="19">
        <f>L11/D11*D13</f>
        <v>1737.4266000000002</v>
      </c>
      <c r="M13" s="3"/>
      <c r="N13" s="3"/>
    </row>
    <row r="14" spans="1:14">
      <c r="A14" s="20" t="s">
        <v>15</v>
      </c>
      <c r="B14" s="46" t="s">
        <v>16</v>
      </c>
      <c r="C14" s="46"/>
      <c r="D14" s="47">
        <v>1.04</v>
      </c>
      <c r="E14" s="47"/>
      <c r="F14" s="47"/>
      <c r="G14" s="14">
        <v>1399.3</v>
      </c>
      <c r="H14" s="18">
        <f>H11/D11*D14</f>
        <v>17467.008000000002</v>
      </c>
      <c r="I14" s="18">
        <f>I11/D11*D14</f>
        <v>17581.028399999999</v>
      </c>
      <c r="J14" s="18">
        <v>17467.009999999998</v>
      </c>
      <c r="K14" s="19">
        <v>1707.43</v>
      </c>
      <c r="L14" s="19">
        <f>L11/D11*D14</f>
        <v>1613.3247000000001</v>
      </c>
      <c r="M14" s="3"/>
      <c r="N14" s="3"/>
    </row>
    <row r="15" spans="1:14">
      <c r="A15" s="20" t="s">
        <v>17</v>
      </c>
      <c r="B15" s="46" t="s">
        <v>18</v>
      </c>
      <c r="C15" s="46"/>
      <c r="D15" s="47">
        <v>0.74</v>
      </c>
      <c r="E15" s="47"/>
      <c r="F15" s="47"/>
      <c r="G15" s="14">
        <v>1399.3</v>
      </c>
      <c r="H15" s="18">
        <f>H11/D11*D15</f>
        <v>12428.448</v>
      </c>
      <c r="I15" s="18">
        <f>I11/D11*D15</f>
        <v>12509.577899999998</v>
      </c>
      <c r="J15" s="18">
        <v>12428.45</v>
      </c>
      <c r="K15" s="19">
        <v>1273.8</v>
      </c>
      <c r="L15" s="19">
        <f>L11/D11*D15</f>
        <v>1147.942575</v>
      </c>
      <c r="M15" s="3"/>
      <c r="N15" s="3"/>
    </row>
    <row r="16" spans="1:14">
      <c r="A16" s="21" t="s">
        <v>19</v>
      </c>
      <c r="B16" s="65" t="s">
        <v>20</v>
      </c>
      <c r="C16" s="65"/>
      <c r="D16" s="66">
        <v>0.08</v>
      </c>
      <c r="E16" s="67"/>
      <c r="F16" s="68"/>
      <c r="G16" s="22">
        <v>12399.3</v>
      </c>
      <c r="H16" s="23">
        <f>H11/D11*D16</f>
        <v>1343.616</v>
      </c>
      <c r="I16" s="23">
        <f>I11/D11*D16</f>
        <v>1352.3868</v>
      </c>
      <c r="J16" s="23">
        <v>1343.62</v>
      </c>
      <c r="K16" s="23">
        <v>29.38</v>
      </c>
      <c r="L16" s="23">
        <f>L11/D11*D16</f>
        <v>124.10190000000001</v>
      </c>
      <c r="M16" s="3"/>
      <c r="N16" s="3"/>
    </row>
    <row r="17" spans="1:23">
      <c r="A17" s="20" t="s">
        <v>21</v>
      </c>
      <c r="B17" s="48" t="s">
        <v>22</v>
      </c>
      <c r="C17" s="49"/>
      <c r="D17" s="46">
        <v>0.19</v>
      </c>
      <c r="E17" s="46"/>
      <c r="F17" s="46"/>
      <c r="G17" s="13">
        <v>1399.3</v>
      </c>
      <c r="H17" s="24">
        <f>H11/D11*D17</f>
        <v>3191.0880000000002</v>
      </c>
      <c r="I17" s="24">
        <f>I11/D11*D17</f>
        <v>3211.9186500000001</v>
      </c>
      <c r="J17" s="24">
        <v>3191.09</v>
      </c>
      <c r="K17" s="24">
        <v>274.19</v>
      </c>
      <c r="L17" s="24">
        <f>L11/D11*D17</f>
        <v>294.74201250000004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20" t="s">
        <v>23</v>
      </c>
      <c r="B18" s="48" t="s">
        <v>24</v>
      </c>
      <c r="C18" s="48"/>
      <c r="D18" s="46">
        <v>2.42</v>
      </c>
      <c r="E18" s="46"/>
      <c r="F18" s="46"/>
      <c r="G18" s="13">
        <v>1399.3</v>
      </c>
      <c r="H18" s="24">
        <f>H11/D11*D18</f>
        <v>40644.383999999998</v>
      </c>
      <c r="I18" s="24">
        <f>I11/D11*D18</f>
        <v>40909.700699999994</v>
      </c>
      <c r="J18" s="24">
        <v>40644.379999999997</v>
      </c>
      <c r="K18" s="24">
        <v>4282.1400000000003</v>
      </c>
      <c r="L18" s="24">
        <f>L11/D11*D18</f>
        <v>3754.0824750000002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20"/>
      <c r="B19" s="63"/>
      <c r="C19" s="64"/>
      <c r="D19" s="78"/>
      <c r="E19" s="81"/>
      <c r="F19" s="13"/>
      <c r="G19" s="13"/>
      <c r="H19" s="24"/>
      <c r="I19" s="24"/>
      <c r="J19" s="24"/>
      <c r="K19" s="24"/>
      <c r="L19" s="2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20" t="s">
        <v>25</v>
      </c>
      <c r="B20" s="49" t="s">
        <v>26</v>
      </c>
      <c r="C20" s="71"/>
      <c r="D20" s="53">
        <v>3.7</v>
      </c>
      <c r="E20" s="53"/>
      <c r="F20" s="53"/>
      <c r="G20" s="25">
        <v>1399.3</v>
      </c>
      <c r="H20" s="16">
        <v>62142.239999999998</v>
      </c>
      <c r="I20" s="16">
        <v>62543.74</v>
      </c>
      <c r="J20" s="16">
        <v>139103.79999999999</v>
      </c>
      <c r="K20" s="16">
        <v>6143.44</v>
      </c>
      <c r="L20" s="16">
        <v>5741.94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8.5">
      <c r="A21" s="26" t="s">
        <v>27</v>
      </c>
      <c r="B21" s="48" t="s">
        <v>28</v>
      </c>
      <c r="C21" s="48"/>
      <c r="D21" s="77">
        <v>300</v>
      </c>
      <c r="E21" s="77"/>
      <c r="F21" s="77"/>
      <c r="G21" s="27" t="s">
        <v>29</v>
      </c>
      <c r="H21" s="15">
        <v>3600</v>
      </c>
      <c r="I21" s="15">
        <v>3600</v>
      </c>
      <c r="J21" s="15"/>
      <c r="K21" s="15"/>
      <c r="L21" s="15" t="s">
        <v>56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>
      <c r="A22" s="26" t="s">
        <v>30</v>
      </c>
      <c r="B22" s="63" t="s">
        <v>55</v>
      </c>
      <c r="C22" s="64"/>
      <c r="D22" s="15">
        <v>250</v>
      </c>
      <c r="E22" s="15"/>
      <c r="F22" s="15"/>
      <c r="G22" s="27"/>
      <c r="H22" s="15">
        <v>1000</v>
      </c>
      <c r="I22" s="15">
        <v>1000</v>
      </c>
      <c r="J22" s="15"/>
      <c r="K22" s="15"/>
      <c r="L22" s="15" t="s">
        <v>57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26" t="s">
        <v>54</v>
      </c>
      <c r="B23" s="49" t="s">
        <v>31</v>
      </c>
      <c r="C23" s="49"/>
      <c r="D23" s="49" t="s">
        <v>46</v>
      </c>
      <c r="E23" s="49"/>
      <c r="F23" s="49"/>
      <c r="G23" s="27"/>
      <c r="H23" s="15">
        <v>185164.2</v>
      </c>
      <c r="I23" s="15">
        <v>183206.11</v>
      </c>
      <c r="J23" s="15">
        <v>185164.2</v>
      </c>
      <c r="K23" s="15">
        <v>18013.8</v>
      </c>
      <c r="L23" s="15">
        <v>19971.89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28"/>
      <c r="B24" s="49"/>
      <c r="C24" s="49"/>
      <c r="D24" s="49"/>
      <c r="E24" s="49"/>
      <c r="F24" s="49"/>
      <c r="G24" s="27"/>
      <c r="H24" s="15"/>
      <c r="I24" s="15"/>
      <c r="J24" s="15"/>
      <c r="K24" s="15"/>
      <c r="L24" s="1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>
      <c r="A25" s="82"/>
      <c r="B25" s="83"/>
      <c r="C25" s="83"/>
      <c r="D25" s="83"/>
      <c r="E25" s="83"/>
      <c r="F25" s="83"/>
      <c r="G25" s="83"/>
      <c r="H25" s="84"/>
      <c r="I25" s="84"/>
      <c r="J25" s="84"/>
      <c r="K25" s="84"/>
      <c r="L25" s="8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>
      <c r="A26" s="82"/>
      <c r="B26" s="83"/>
      <c r="C26" s="83"/>
      <c r="D26" s="83"/>
      <c r="E26" s="83"/>
      <c r="F26" s="83"/>
      <c r="G26" s="83"/>
      <c r="H26" s="84"/>
      <c r="I26" s="84"/>
      <c r="J26" s="84"/>
      <c r="K26" s="84"/>
      <c r="L26" s="8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>
      <c r="A27" s="82"/>
      <c r="B27" s="83"/>
      <c r="C27" s="83"/>
      <c r="D27" s="83"/>
      <c r="E27" s="83"/>
      <c r="F27" s="83"/>
      <c r="G27" s="83"/>
      <c r="H27" s="84"/>
      <c r="I27" s="84"/>
      <c r="J27" s="84"/>
      <c r="K27" s="84"/>
      <c r="L27" s="8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>
      <c r="A28" s="82"/>
      <c r="B28" s="83"/>
      <c r="C28" s="83"/>
      <c r="D28" s="83"/>
      <c r="E28" s="83"/>
      <c r="F28" s="83"/>
      <c r="G28" s="83"/>
      <c r="H28" s="84"/>
      <c r="I28" s="84"/>
      <c r="J28" s="84"/>
      <c r="K28" s="84"/>
      <c r="L28" s="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59" t="s">
        <v>47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.75">
      <c r="A31" s="20" t="s">
        <v>6</v>
      </c>
      <c r="B31" s="46" t="s">
        <v>32</v>
      </c>
      <c r="C31" s="46"/>
      <c r="D31" s="46"/>
      <c r="E31" s="46"/>
      <c r="F31" s="46"/>
      <c r="G31" s="61" t="s">
        <v>33</v>
      </c>
      <c r="H31" s="61"/>
      <c r="I31" s="61"/>
      <c r="J31" s="62"/>
      <c r="K31" s="62"/>
      <c r="L31" s="6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20" t="s">
        <v>34</v>
      </c>
      <c r="B32" s="49" t="s">
        <v>35</v>
      </c>
      <c r="C32" s="49"/>
      <c r="D32" s="49"/>
      <c r="E32" s="49"/>
      <c r="F32" s="49"/>
      <c r="G32" s="77">
        <v>139103.79999999999</v>
      </c>
      <c r="H32" s="77"/>
      <c r="I32" s="77"/>
      <c r="J32" s="76"/>
      <c r="K32" s="76"/>
      <c r="L32" s="76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>
      <c r="A33" s="20" t="s">
        <v>36</v>
      </c>
      <c r="B33" s="46" t="s">
        <v>53</v>
      </c>
      <c r="C33" s="46"/>
      <c r="D33" s="46"/>
      <c r="E33" s="46"/>
      <c r="F33" s="46"/>
      <c r="G33" s="50">
        <v>139103.79999999999</v>
      </c>
      <c r="H33" s="50"/>
      <c r="I33" s="50"/>
      <c r="J33" s="75"/>
      <c r="K33" s="75"/>
      <c r="L33" s="75"/>
      <c r="M33" s="6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>
      <c r="A34" s="20" t="s">
        <v>13</v>
      </c>
      <c r="B34" s="46"/>
      <c r="C34" s="46"/>
      <c r="D34" s="46"/>
      <c r="E34" s="46"/>
      <c r="F34" s="46"/>
      <c r="G34" s="73"/>
      <c r="H34" s="73"/>
      <c r="I34" s="73"/>
      <c r="J34" s="72"/>
      <c r="K34" s="72"/>
      <c r="L34" s="72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>
      <c r="A35" s="20"/>
      <c r="B35" s="78"/>
      <c r="C35" s="79"/>
      <c r="D35" s="79"/>
      <c r="E35" s="36"/>
      <c r="F35" s="35"/>
      <c r="G35" s="55"/>
      <c r="H35" s="56"/>
      <c r="I35" s="57"/>
      <c r="J35" s="29"/>
      <c r="K35" s="29"/>
      <c r="L35" s="29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>
      <c r="A36" s="20"/>
      <c r="B36" s="71"/>
      <c r="C36" s="71"/>
      <c r="D36" s="71"/>
      <c r="E36" s="35"/>
      <c r="F36" s="35"/>
      <c r="G36" s="80"/>
      <c r="H36" s="80"/>
      <c r="I36" s="80"/>
      <c r="J36" s="29"/>
      <c r="K36" s="29"/>
      <c r="L36" s="2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>
      <c r="A37" s="11"/>
      <c r="B37" s="11"/>
      <c r="C37" s="35"/>
      <c r="D37" s="11"/>
      <c r="E37" s="11"/>
      <c r="F37" s="11"/>
      <c r="G37" s="11"/>
      <c r="H37" s="11"/>
      <c r="I37" s="11"/>
      <c r="J37" s="11"/>
      <c r="K37" s="11"/>
      <c r="L37" s="11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4"/>
    </row>
    <row r="38" spans="1:23">
      <c r="A38" s="11"/>
      <c r="B38" s="11"/>
      <c r="C38" s="8"/>
      <c r="D38" s="38"/>
      <c r="E38" s="11"/>
      <c r="F38" s="11"/>
      <c r="G38" s="11"/>
      <c r="H38" s="11"/>
      <c r="I38" s="30"/>
      <c r="J38" s="38"/>
      <c r="K38" s="30"/>
      <c r="L38" s="3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>
      <c r="A39" s="11"/>
      <c r="B39" s="43" t="s">
        <v>51</v>
      </c>
      <c r="C39" s="85"/>
      <c r="D39" s="85"/>
      <c r="E39" s="85"/>
      <c r="F39" s="85"/>
      <c r="G39" s="44"/>
      <c r="H39" s="39"/>
      <c r="I39" s="31"/>
      <c r="J39" s="40"/>
      <c r="K39" s="31"/>
      <c r="L39" s="3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>
      <c r="A40" s="11"/>
      <c r="B40" s="92" t="s">
        <v>48</v>
      </c>
      <c r="C40" s="93"/>
      <c r="D40" s="94">
        <v>56517.18</v>
      </c>
      <c r="E40" s="94"/>
      <c r="F40" s="94"/>
      <c r="G40" s="94"/>
      <c r="H40" s="33"/>
      <c r="I40" s="32"/>
      <c r="J40" s="40"/>
      <c r="K40" s="33"/>
      <c r="L40" s="3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>
      <c r="A41" s="11"/>
      <c r="B41" s="88" t="s">
        <v>50</v>
      </c>
      <c r="C41" s="89"/>
      <c r="D41" s="90">
        <v>62142.239999999998</v>
      </c>
      <c r="E41" s="90"/>
      <c r="F41" s="90"/>
      <c r="G41" s="90"/>
      <c r="H41" s="32"/>
      <c r="I41" s="32"/>
      <c r="J41" s="37"/>
      <c r="K41" s="32"/>
      <c r="L41" s="3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>
      <c r="A42" s="11"/>
      <c r="B42" s="88" t="s">
        <v>37</v>
      </c>
      <c r="C42" s="89"/>
      <c r="D42" s="90">
        <v>4600</v>
      </c>
      <c r="E42" s="90"/>
      <c r="F42" s="90"/>
      <c r="G42" s="90"/>
      <c r="H42" s="32"/>
      <c r="I42" s="32"/>
      <c r="J42" s="37"/>
      <c r="K42" s="32"/>
      <c r="L42" s="3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>
      <c r="A43" s="11"/>
      <c r="B43" s="88" t="s">
        <v>52</v>
      </c>
      <c r="C43" s="89"/>
      <c r="D43" s="90">
        <v>139103.79999999999</v>
      </c>
      <c r="E43" s="90"/>
      <c r="F43" s="90"/>
      <c r="G43" s="90"/>
      <c r="H43" s="32"/>
      <c r="I43" s="32"/>
      <c r="J43" s="41"/>
      <c r="K43" s="32"/>
      <c r="L43" s="3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>
      <c r="A44" s="11"/>
      <c r="B44" s="86" t="s">
        <v>49</v>
      </c>
      <c r="C44" s="87"/>
      <c r="D44" s="91">
        <f>D40+D41+D42-D43</f>
        <v>-15844.37999999999</v>
      </c>
      <c r="E44" s="91"/>
      <c r="F44" s="91"/>
      <c r="G44" s="91"/>
      <c r="H44" s="32" t="s">
        <v>58</v>
      </c>
      <c r="I44" s="32"/>
      <c r="J44" s="32"/>
      <c r="K44" s="32"/>
      <c r="L44" s="3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>
      <c r="A45" s="11"/>
      <c r="B45" s="31"/>
      <c r="C45" s="32"/>
      <c r="D45" s="31"/>
      <c r="E45" s="31"/>
      <c r="F45" s="31"/>
      <c r="G45" s="31"/>
      <c r="H45" s="31"/>
      <c r="I45" s="31"/>
      <c r="J45" s="31"/>
      <c r="K45" s="32"/>
      <c r="L45" s="3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>
      <c r="A46" s="11"/>
      <c r="B46" s="11"/>
      <c r="C46" s="31"/>
      <c r="D46" s="11"/>
      <c r="E46" s="11"/>
      <c r="F46" s="11"/>
      <c r="G46" s="11"/>
      <c r="H46" s="11"/>
      <c r="I46" s="11"/>
      <c r="J46" s="11"/>
      <c r="K46" s="11"/>
      <c r="L46" s="1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>
      <c r="A47" s="8"/>
      <c r="B47" s="8"/>
      <c r="C47" s="11" t="s">
        <v>38</v>
      </c>
      <c r="D47" s="8"/>
      <c r="E47" s="8"/>
      <c r="F47" s="8"/>
      <c r="G47" s="8"/>
      <c r="H47" s="11" t="s">
        <v>39</v>
      </c>
      <c r="I47" s="11"/>
      <c r="J47" s="8"/>
      <c r="K47" s="8"/>
      <c r="L47" s="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>
      <c r="A48" s="2"/>
      <c r="B48" s="2"/>
      <c r="C48" s="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</sheetData>
  <mergeCells count="65">
    <mergeCell ref="B44:C44"/>
    <mergeCell ref="B39:G39"/>
    <mergeCell ref="D40:G40"/>
    <mergeCell ref="D41:G41"/>
    <mergeCell ref="D42:G42"/>
    <mergeCell ref="D43:G43"/>
    <mergeCell ref="D44:G44"/>
    <mergeCell ref="B40:C40"/>
    <mergeCell ref="B41:C41"/>
    <mergeCell ref="B42:C42"/>
    <mergeCell ref="B43:C43"/>
    <mergeCell ref="M37:V37"/>
    <mergeCell ref="M34:W34"/>
    <mergeCell ref="B20:C20"/>
    <mergeCell ref="J34:L34"/>
    <mergeCell ref="B34:F34"/>
    <mergeCell ref="G34:I34"/>
    <mergeCell ref="M32:W32"/>
    <mergeCell ref="J33:L33"/>
    <mergeCell ref="J32:L32"/>
    <mergeCell ref="G32:I32"/>
    <mergeCell ref="G33:I33"/>
    <mergeCell ref="D24:F24"/>
    <mergeCell ref="B33:F33"/>
    <mergeCell ref="B35:D35"/>
    <mergeCell ref="B36:D36"/>
    <mergeCell ref="G36:I36"/>
    <mergeCell ref="B9:M9"/>
    <mergeCell ref="B18:C18"/>
    <mergeCell ref="B23:C23"/>
    <mergeCell ref="D23:F23"/>
    <mergeCell ref="B32:F32"/>
    <mergeCell ref="B24:C24"/>
    <mergeCell ref="A29:L30"/>
    <mergeCell ref="B31:F31"/>
    <mergeCell ref="G31:I31"/>
    <mergeCell ref="J31:L31"/>
    <mergeCell ref="B21:C21"/>
    <mergeCell ref="D21:F21"/>
    <mergeCell ref="D20:F20"/>
    <mergeCell ref="B19:C19"/>
    <mergeCell ref="B16:C16"/>
    <mergeCell ref="D16:F16"/>
    <mergeCell ref="B12:C12"/>
    <mergeCell ref="D12:F12"/>
    <mergeCell ref="B11:C11"/>
    <mergeCell ref="D11:F11"/>
    <mergeCell ref="G35:I35"/>
    <mergeCell ref="D19:E19"/>
    <mergeCell ref="B22:C22"/>
    <mergeCell ref="C3:K3"/>
    <mergeCell ref="C5:J5"/>
    <mergeCell ref="D18:F18"/>
    <mergeCell ref="D15:F15"/>
    <mergeCell ref="B17:C17"/>
    <mergeCell ref="B13:C13"/>
    <mergeCell ref="D13:F13"/>
    <mergeCell ref="B14:C14"/>
    <mergeCell ref="B6:J6"/>
    <mergeCell ref="D10:F10"/>
    <mergeCell ref="B10:C10"/>
    <mergeCell ref="D14:F14"/>
    <mergeCell ref="B15:C15"/>
    <mergeCell ref="B7:J7"/>
    <mergeCell ref="D17:F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2019-03-20T07:39:02Z</cp:lastPrinted>
  <dcterms:created xsi:type="dcterms:W3CDTF">2019-03-20T07:01:50Z</dcterms:created>
  <dcterms:modified xsi:type="dcterms:W3CDTF">2019-03-20T07:39:04Z</dcterms:modified>
</cp:coreProperties>
</file>