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015" windowHeight="915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38" i="1"/>
  <c r="L18"/>
  <c r="L17"/>
  <c r="L16"/>
  <c r="L15"/>
  <c r="L14"/>
  <c r="L13"/>
  <c r="L12"/>
  <c r="I18"/>
  <c r="I17"/>
  <c r="I16"/>
  <c r="I15"/>
  <c r="I14"/>
  <c r="I13"/>
  <c r="I12"/>
  <c r="H18"/>
  <c r="H17"/>
  <c r="H16"/>
  <c r="H15"/>
  <c r="H14"/>
  <c r="H13"/>
  <c r="H12"/>
</calcChain>
</file>

<file path=xl/sharedStrings.xml><?xml version="1.0" encoding="utf-8"?>
<sst xmlns="http://schemas.openxmlformats.org/spreadsheetml/2006/main" count="66" uniqueCount="64">
  <si>
    <t>ОТЧЕТ   ООО "УНИВЕРСАЛ"</t>
  </si>
  <si>
    <t>ПЕРЕД  СОБСТВЕННИКАМИ  ПОМЕЩЕНИЙ  О ВЫПОЛНЕНИИ</t>
  </si>
  <si>
    <t xml:space="preserve">1. Общие сведения о многоквартирном доме </t>
  </si>
  <si>
    <t xml:space="preserve">                                                                                         Общая площадь многоквартирного дома   1399,3 кв. м</t>
  </si>
  <si>
    <t xml:space="preserve">                                                                 за </t>
  </si>
  <si>
    <t xml:space="preserve">2. Отчет по затратам на содержание, ремонт 
общего имущества в многоквартирном доме и коммунальные услуги
за отчетный период -2014 год
</t>
  </si>
  <si>
    <t>№п/п</t>
  </si>
  <si>
    <t>виды услуг</t>
  </si>
  <si>
    <t xml:space="preserve">Стоимость (работ) услуг 
руб./ кв. м общей   
площади
</t>
  </si>
  <si>
    <t>Площадь дома кв.м</t>
  </si>
  <si>
    <t>Содержание общего имущества, в том числе: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</si>
  <si>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</si>
  <si>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</si>
  <si>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</si>
  <si>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</si>
  <si>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</si>
  <si>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</si>
  <si>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</si>
  <si>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Содердание кнструк.элементов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</si>
  <si>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</si>
  <si>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</si>
  <si>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</si>
  <si>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</si>
  <si>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</si>
  <si>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 xml:space="preserve">Содержание благоустройства </t>
  </si>
  <si>
    <t>2</t>
  </si>
  <si>
    <t>Текущий ремонт</t>
  </si>
  <si>
    <t>3</t>
  </si>
  <si>
    <t>Вывоз мусора</t>
  </si>
  <si>
    <t>4</t>
  </si>
  <si>
    <t>Утилизация мусора</t>
  </si>
  <si>
    <t>5</t>
  </si>
  <si>
    <t>Аренда стены под оборуд. интернет "Ростелеком"</t>
  </si>
  <si>
    <t>1 оборуд</t>
  </si>
  <si>
    <t>6</t>
  </si>
  <si>
    <t xml:space="preserve">Электроэнергия </t>
  </si>
  <si>
    <t xml:space="preserve">Отчет о фактически выполненных работах по ремонту общего имущества в многоквартирном доме </t>
  </si>
  <si>
    <t>виды работ</t>
  </si>
  <si>
    <t xml:space="preserve">Стоимость работы (услуги)
в расчете на единицу измерения
(на 1 кв. метр общей площади помещений в многоквартирном доме)
</t>
  </si>
  <si>
    <t>1</t>
  </si>
  <si>
    <t xml:space="preserve">Текущий ремонт жилищного фонда, в том числе:                  </t>
  </si>
  <si>
    <t>1.1</t>
  </si>
  <si>
    <t>УЧЕТ РАСХОДОВ  ПО ТЕКУЩЕМУ  РЕМОНТУ</t>
  </si>
  <si>
    <t>Директор ООО "УНИВЕРСАЛ"</t>
  </si>
  <si>
    <t>П.А.Червинский</t>
  </si>
  <si>
    <t>2016 год</t>
  </si>
  <si>
    <t>Начислено в 2016 г., руб</t>
  </si>
  <si>
    <t>Поступило средств в 2016 г., руб</t>
  </si>
  <si>
    <t>Выполнены работы в 2016 г., руб</t>
  </si>
  <si>
    <t>Задолженность собственников и нанимателей помещений на 01.01.2016 (руб)</t>
  </si>
  <si>
    <t>Остаток средств на 01.01.2016г</t>
  </si>
  <si>
    <t>Начислено  за 2016 год</t>
  </si>
  <si>
    <t>Остаток средств на 01.01.2017</t>
  </si>
  <si>
    <t>Задолженность собственников и нанимателей помещений на 01.01.2017 (руб)</t>
  </si>
  <si>
    <t>0,78/0,8</t>
  </si>
  <si>
    <t>3,94/4,23</t>
  </si>
  <si>
    <r>
      <t xml:space="preserve">                                                     Адрес многоквартирного дома : </t>
    </r>
    <r>
      <rPr>
        <b/>
        <sz val="11"/>
        <color theme="1"/>
        <rFont val="Times New Roman"/>
        <family val="1"/>
        <charset val="204"/>
      </rPr>
      <t>п. Воротынск, пер.Первомайский  д.№5</t>
    </r>
    <r>
      <rPr>
        <sz val="11"/>
        <color theme="1"/>
        <rFont val="Times New Roman"/>
        <family val="1"/>
        <charset val="204"/>
      </rPr>
      <t xml:space="preserve">
</t>
    </r>
  </si>
  <si>
    <t>2016год</t>
  </si>
  <si>
    <t>замена общедомовых приборов учета ГВС и ХВС</t>
  </si>
  <si>
    <t>ремонт крыльца 1-го подъезда</t>
  </si>
  <si>
    <t>1.3.</t>
  </si>
  <si>
    <t>Аренда стены под оборуд. интернет</t>
  </si>
  <si>
    <t>Выполнено работ за 2016 год</t>
  </si>
  <si>
    <t>замена канализации в подвале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</si>
</sst>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/>
    <xf numFmtId="2" fontId="2" fillId="0" borderId="0" xfId="1" applyNumberFormat="1" applyFont="1"/>
    <xf numFmtId="0" fontId="2" fillId="0" borderId="0" xfId="1" applyFont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 wrapText="1"/>
    </xf>
    <xf numFmtId="0" fontId="5" fillId="0" borderId="1" xfId="1" applyFont="1" applyBorder="1"/>
    <xf numFmtId="0" fontId="3" fillId="0" borderId="1" xfId="1" applyFont="1" applyBorder="1"/>
    <xf numFmtId="0" fontId="5" fillId="0" borderId="0" xfId="1" applyFont="1"/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2" fontId="3" fillId="0" borderId="0" xfId="1" applyNumberFormat="1" applyFont="1" applyBorder="1" applyAlignment="1">
      <alignment horizontal="center"/>
    </xf>
    <xf numFmtId="2" fontId="7" fillId="0" borderId="0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2" fontId="9" fillId="2" borderId="3" xfId="1" applyNumberFormat="1" applyFont="1" applyFill="1" applyBorder="1" applyAlignment="1">
      <alignment horizontal="center" vertical="center" wrapText="1"/>
    </xf>
    <xf numFmtId="2" fontId="9" fillId="2" borderId="4" xfId="1" applyNumberFormat="1" applyFont="1" applyFill="1" applyBorder="1" applyAlignment="1">
      <alignment horizontal="center" vertical="center" wrapText="1"/>
    </xf>
    <xf numFmtId="2" fontId="9" fillId="2" borderId="2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2"/>
  <sheetViews>
    <sheetView tabSelected="1" topLeftCell="A10" workbookViewId="0">
      <selection activeCell="J23" sqref="J23"/>
    </sheetView>
  </sheetViews>
  <sheetFormatPr defaultRowHeight="15"/>
  <cols>
    <col min="1" max="1" width="4.85546875" customWidth="1"/>
    <col min="3" max="3" width="32.7109375" customWidth="1"/>
    <col min="4" max="4" width="13.5703125" customWidth="1"/>
    <col min="5" max="5" width="2.28515625" customWidth="1"/>
    <col min="6" max="6" width="9.140625" hidden="1" customWidth="1"/>
    <col min="8" max="8" width="11" customWidth="1"/>
    <col min="9" max="9" width="11.42578125" customWidth="1"/>
    <col min="10" max="10" width="11.85546875" customWidth="1"/>
    <col min="11" max="11" width="11" customWidth="1"/>
    <col min="12" max="12" width="10.5703125" customWidth="1"/>
    <col min="13" max="13" width="7.7109375" customWidth="1"/>
  </cols>
  <sheetData>
    <row r="1" spans="1:14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"/>
    </row>
    <row r="2" spans="1:14" ht="18.75">
      <c r="A2" s="1"/>
      <c r="B2" s="7"/>
      <c r="C2" s="7"/>
      <c r="D2" s="8" t="s">
        <v>0</v>
      </c>
      <c r="E2" s="7"/>
      <c r="F2" s="7"/>
      <c r="G2" s="7"/>
      <c r="H2" s="7"/>
      <c r="I2" s="7"/>
      <c r="J2" s="7"/>
      <c r="K2" s="7"/>
      <c r="L2" s="7"/>
      <c r="M2" s="7"/>
      <c r="N2" s="1"/>
    </row>
    <row r="3" spans="1:14">
      <c r="A3" s="1"/>
      <c r="B3" s="7"/>
      <c r="C3" s="7"/>
      <c r="D3" s="9" t="s">
        <v>1</v>
      </c>
      <c r="E3" s="7"/>
      <c r="F3" s="7"/>
      <c r="G3" s="7"/>
      <c r="H3" s="7"/>
      <c r="I3" s="7"/>
      <c r="J3" s="7"/>
      <c r="K3" s="7"/>
      <c r="L3" s="7"/>
      <c r="M3" s="7"/>
      <c r="N3" s="1"/>
    </row>
    <row r="4" spans="1:14">
      <c r="A4" s="1"/>
      <c r="B4" s="7"/>
      <c r="C4" s="7"/>
      <c r="D4" s="7"/>
      <c r="E4" s="7"/>
      <c r="F4" s="7"/>
      <c r="G4" s="7"/>
      <c r="H4" s="9" t="s">
        <v>57</v>
      </c>
      <c r="I4" s="7"/>
      <c r="J4" s="7"/>
      <c r="K4" s="7"/>
      <c r="L4" s="7"/>
      <c r="M4" s="7"/>
      <c r="N4" s="1"/>
    </row>
    <row r="5" spans="1:14">
      <c r="A5" s="2"/>
      <c r="B5" s="10"/>
      <c r="C5" s="71" t="s">
        <v>2</v>
      </c>
      <c r="D5" s="71"/>
      <c r="E5" s="71"/>
      <c r="F5" s="71"/>
      <c r="G5" s="71"/>
      <c r="H5" s="71"/>
      <c r="I5" s="71"/>
      <c r="J5" s="71"/>
      <c r="K5" s="11"/>
      <c r="L5" s="10"/>
      <c r="M5" s="10"/>
      <c r="N5" s="2"/>
    </row>
    <row r="6" spans="1:14">
      <c r="A6" s="2"/>
      <c r="B6" s="72" t="s">
        <v>56</v>
      </c>
      <c r="C6" s="71"/>
      <c r="D6" s="71"/>
      <c r="E6" s="71"/>
      <c r="F6" s="71"/>
      <c r="G6" s="71"/>
      <c r="H6" s="71"/>
      <c r="I6" s="71"/>
      <c r="J6" s="71"/>
      <c r="K6" s="10"/>
      <c r="L6" s="10"/>
      <c r="M6" s="10"/>
      <c r="N6" s="2"/>
    </row>
    <row r="7" spans="1:14">
      <c r="A7" s="2"/>
      <c r="B7" s="73" t="s">
        <v>3</v>
      </c>
      <c r="C7" s="73"/>
      <c r="D7" s="73"/>
      <c r="E7" s="73"/>
      <c r="F7" s="73"/>
      <c r="G7" s="73"/>
      <c r="H7" s="73"/>
      <c r="I7" s="73"/>
      <c r="J7" s="73"/>
      <c r="K7" s="10"/>
      <c r="L7" s="10"/>
      <c r="M7" s="10"/>
      <c r="N7" s="2"/>
    </row>
    <row r="8" spans="1:14">
      <c r="A8" s="1"/>
      <c r="B8" s="7"/>
      <c r="C8" s="9" t="s">
        <v>4</v>
      </c>
      <c r="D8" s="9"/>
      <c r="E8" s="9"/>
      <c r="F8" s="9"/>
      <c r="G8" s="9" t="s">
        <v>45</v>
      </c>
      <c r="H8" s="9"/>
      <c r="I8" s="7"/>
      <c r="J8" s="7"/>
      <c r="K8" s="7"/>
      <c r="L8" s="7"/>
      <c r="M8" s="7"/>
      <c r="N8" s="1"/>
    </row>
    <row r="9" spans="1:14">
      <c r="A9" s="2"/>
      <c r="B9" s="70" t="s">
        <v>5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2"/>
    </row>
    <row r="10" spans="1:14" ht="150">
      <c r="A10" s="12" t="s">
        <v>6</v>
      </c>
      <c r="B10" s="52" t="s">
        <v>7</v>
      </c>
      <c r="C10" s="52"/>
      <c r="D10" s="52" t="s">
        <v>8</v>
      </c>
      <c r="E10" s="52"/>
      <c r="F10" s="52"/>
      <c r="G10" s="12" t="s">
        <v>9</v>
      </c>
      <c r="H10" s="12" t="s">
        <v>46</v>
      </c>
      <c r="I10" s="12" t="s">
        <v>47</v>
      </c>
      <c r="J10" s="12" t="s">
        <v>48</v>
      </c>
      <c r="K10" s="12" t="s">
        <v>49</v>
      </c>
      <c r="L10" s="12" t="s">
        <v>53</v>
      </c>
      <c r="M10" s="2"/>
      <c r="N10" s="2"/>
    </row>
    <row r="11" spans="1:14">
      <c r="A11" s="12">
        <v>1</v>
      </c>
      <c r="B11" s="53" t="s">
        <v>10</v>
      </c>
      <c r="C11" s="53"/>
      <c r="D11" s="67">
        <v>6.9999999999999991</v>
      </c>
      <c r="E11" s="69"/>
      <c r="F11" s="69"/>
      <c r="G11" s="13">
        <v>1399.3</v>
      </c>
      <c r="H11" s="14">
        <v>117560.1</v>
      </c>
      <c r="I11" s="15">
        <v>117812.24</v>
      </c>
      <c r="J11" s="14">
        <v>117560.1</v>
      </c>
      <c r="K11" s="14">
        <v>11974.6</v>
      </c>
      <c r="L11" s="14">
        <v>11722.46</v>
      </c>
      <c r="M11" s="2"/>
      <c r="N11" s="2"/>
    </row>
    <row r="12" spans="1:14">
      <c r="A12" s="16" t="s">
        <v>11</v>
      </c>
      <c r="B12" s="52" t="s">
        <v>12</v>
      </c>
      <c r="C12" s="52"/>
      <c r="D12" s="68">
        <v>1.6</v>
      </c>
      <c r="E12" s="68"/>
      <c r="F12" s="68"/>
      <c r="G12" s="13">
        <v>1399.3</v>
      </c>
      <c r="H12" s="17">
        <f>H11/D11*D12</f>
        <v>26870.880000000005</v>
      </c>
      <c r="I12" s="17">
        <f>I11/D11*D12</f>
        <v>26928.512000000006</v>
      </c>
      <c r="J12" s="17">
        <v>26870.880000000001</v>
      </c>
      <c r="K12" s="18">
        <v>2737.0514285714307</v>
      </c>
      <c r="L12" s="18">
        <f>L11/D11*D12</f>
        <v>2679.4194285714289</v>
      </c>
      <c r="M12" s="2"/>
      <c r="N12" s="2"/>
    </row>
    <row r="13" spans="1:14">
      <c r="A13" s="19" t="s">
        <v>13</v>
      </c>
      <c r="B13" s="52" t="s">
        <v>14</v>
      </c>
      <c r="C13" s="52"/>
      <c r="D13" s="61">
        <v>1.37</v>
      </c>
      <c r="E13" s="68"/>
      <c r="F13" s="68"/>
      <c r="G13" s="13">
        <v>1399.3</v>
      </c>
      <c r="H13" s="17">
        <f>H11/D11*D13</f>
        <v>23008.191000000006</v>
      </c>
      <c r="I13" s="17">
        <f>I11/D11*D13</f>
        <v>23057.538400000005</v>
      </c>
      <c r="J13" s="17">
        <v>23008.19</v>
      </c>
      <c r="K13" s="18">
        <v>2343.6002857142848</v>
      </c>
      <c r="L13" s="18">
        <f>L11/D11*D13</f>
        <v>2294.2528857142861</v>
      </c>
      <c r="M13" s="2"/>
      <c r="N13" s="2"/>
    </row>
    <row r="14" spans="1:14">
      <c r="A14" s="19" t="s">
        <v>15</v>
      </c>
      <c r="B14" s="52" t="s">
        <v>16</v>
      </c>
      <c r="C14" s="52"/>
      <c r="D14" s="68">
        <v>1.1200000000000001</v>
      </c>
      <c r="E14" s="68"/>
      <c r="F14" s="68"/>
      <c r="G14" s="13">
        <v>1399.3</v>
      </c>
      <c r="H14" s="17">
        <f>H11/D11*D14</f>
        <v>18809.616000000005</v>
      </c>
      <c r="I14" s="17">
        <f>I11/D11*D14</f>
        <v>18849.958400000007</v>
      </c>
      <c r="J14" s="17">
        <v>18809.62</v>
      </c>
      <c r="K14" s="18">
        <v>1915.9360000000015</v>
      </c>
      <c r="L14" s="18">
        <f>L11/D11*D14</f>
        <v>1875.5936000000002</v>
      </c>
      <c r="M14" s="2"/>
      <c r="N14" s="2"/>
    </row>
    <row r="15" spans="1:14">
      <c r="A15" s="19" t="s">
        <v>17</v>
      </c>
      <c r="B15" s="52" t="s">
        <v>18</v>
      </c>
      <c r="C15" s="52"/>
      <c r="D15" s="68">
        <v>0.09</v>
      </c>
      <c r="E15" s="68"/>
      <c r="F15" s="68"/>
      <c r="G15" s="13">
        <v>1399.3</v>
      </c>
      <c r="H15" s="17">
        <f>H11/D11*D15</f>
        <v>1511.4870000000003</v>
      </c>
      <c r="I15" s="17">
        <f>I11/D11*D15</f>
        <v>1514.7288000000003</v>
      </c>
      <c r="J15" s="17">
        <v>1511.49</v>
      </c>
      <c r="K15" s="18">
        <v>153.95914285714298</v>
      </c>
      <c r="L15" s="18">
        <f>L11/D11*D15</f>
        <v>150.71734285714285</v>
      </c>
      <c r="M15" s="2"/>
      <c r="N15" s="2"/>
    </row>
    <row r="16" spans="1:14">
      <c r="A16" s="20" t="s">
        <v>19</v>
      </c>
      <c r="B16" s="74" t="s">
        <v>20</v>
      </c>
      <c r="C16" s="74"/>
      <c r="D16" s="75">
        <v>0.05</v>
      </c>
      <c r="E16" s="76"/>
      <c r="F16" s="77"/>
      <c r="G16" s="21">
        <v>12399.3</v>
      </c>
      <c r="H16" s="22">
        <f>H11/D11*D16</f>
        <v>839.71500000000015</v>
      </c>
      <c r="I16" s="22">
        <f>I11/D11*D16</f>
        <v>841.51600000000019</v>
      </c>
      <c r="J16" s="22">
        <v>839.72</v>
      </c>
      <c r="K16" s="22">
        <v>85.53285714285721</v>
      </c>
      <c r="L16" s="22">
        <f>L11/D11*D16</f>
        <v>83.731857142857152</v>
      </c>
      <c r="M16" s="2"/>
      <c r="N16" s="2"/>
    </row>
    <row r="17" spans="1:23">
      <c r="A17" s="19" t="s">
        <v>21</v>
      </c>
      <c r="B17" s="51" t="s">
        <v>22</v>
      </c>
      <c r="C17" s="53"/>
      <c r="D17" s="52">
        <v>0.35</v>
      </c>
      <c r="E17" s="52"/>
      <c r="F17" s="52"/>
      <c r="G17" s="12">
        <v>1399.3</v>
      </c>
      <c r="H17" s="23">
        <f>H11/D11*D17</f>
        <v>5878.005000000001</v>
      </c>
      <c r="I17" s="23">
        <f>I11/D11*D17</f>
        <v>5890.612000000001</v>
      </c>
      <c r="J17" s="23">
        <v>5878.01</v>
      </c>
      <c r="K17" s="23">
        <v>598.73000000000047</v>
      </c>
      <c r="L17" s="23">
        <f>L11/D11*D17</f>
        <v>586.12299999999993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>
      <c r="A18" s="19" t="s">
        <v>23</v>
      </c>
      <c r="B18" s="51" t="s">
        <v>24</v>
      </c>
      <c r="C18" s="51"/>
      <c r="D18" s="52">
        <v>2.42</v>
      </c>
      <c r="E18" s="52"/>
      <c r="F18" s="52"/>
      <c r="G18" s="12">
        <v>1399.3</v>
      </c>
      <c r="H18" s="23">
        <f>H11/D11*D18</f>
        <v>40642.206000000006</v>
      </c>
      <c r="I18" s="23">
        <f>I11/D11*D18</f>
        <v>40729.374400000008</v>
      </c>
      <c r="J18" s="23">
        <v>40642.21</v>
      </c>
      <c r="K18" s="23">
        <v>4139.7902857142908</v>
      </c>
      <c r="L18" s="23">
        <f>L11/D11*D18</f>
        <v>4052.6218857142858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9" t="s">
        <v>25</v>
      </c>
      <c r="B19" s="53" t="s">
        <v>26</v>
      </c>
      <c r="C19" s="54"/>
      <c r="D19" s="67">
        <v>3.7</v>
      </c>
      <c r="E19" s="67"/>
      <c r="F19" s="67"/>
      <c r="G19" s="24">
        <v>1399.3</v>
      </c>
      <c r="H19" s="15">
        <v>62138.91</v>
      </c>
      <c r="I19" s="15">
        <v>62271.38</v>
      </c>
      <c r="J19" s="15">
        <v>109104.09</v>
      </c>
      <c r="K19" s="15">
        <v>6329.43</v>
      </c>
      <c r="L19" s="15">
        <v>6196.96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25" t="s">
        <v>27</v>
      </c>
      <c r="B20" s="51" t="s">
        <v>28</v>
      </c>
      <c r="C20" s="51"/>
      <c r="D20" s="52" t="s">
        <v>54</v>
      </c>
      <c r="E20" s="52"/>
      <c r="F20" s="52"/>
      <c r="G20" s="12">
        <v>1399.3</v>
      </c>
      <c r="H20" s="23">
        <v>9908.34</v>
      </c>
      <c r="I20" s="23">
        <v>11147.82</v>
      </c>
      <c r="J20" s="23">
        <v>9908.34</v>
      </c>
      <c r="K20" s="23">
        <v>1328.51</v>
      </c>
      <c r="L20" s="23">
        <v>89.03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9" t="s">
        <v>29</v>
      </c>
      <c r="B21" s="51" t="s">
        <v>30</v>
      </c>
      <c r="C21" s="51"/>
      <c r="D21" s="52">
        <v>1.41</v>
      </c>
      <c r="E21" s="52"/>
      <c r="F21" s="52"/>
      <c r="G21" s="26">
        <v>1399.3</v>
      </c>
      <c r="H21" s="23">
        <v>17759.849999999999</v>
      </c>
      <c r="I21" s="23">
        <v>19999.939999999999</v>
      </c>
      <c r="J21" s="23">
        <v>17759.849999999999</v>
      </c>
      <c r="K21" s="23">
        <v>2398.6999999999998</v>
      </c>
      <c r="L21" s="23">
        <v>158.61000000000001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28.5">
      <c r="A22" s="25" t="s">
        <v>31</v>
      </c>
      <c r="B22" s="51" t="s">
        <v>32</v>
      </c>
      <c r="C22" s="51"/>
      <c r="D22" s="53">
        <v>300</v>
      </c>
      <c r="E22" s="53"/>
      <c r="F22" s="53"/>
      <c r="G22" s="27" t="s">
        <v>33</v>
      </c>
      <c r="H22" s="14">
        <v>3600</v>
      </c>
      <c r="I22" s="14">
        <v>3600</v>
      </c>
      <c r="J22" s="14"/>
      <c r="K22" s="14"/>
      <c r="L22" s="1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>
      <c r="A23" s="28" t="s">
        <v>34</v>
      </c>
      <c r="B23" s="53" t="s">
        <v>35</v>
      </c>
      <c r="C23" s="53"/>
      <c r="D23" s="53" t="s">
        <v>55</v>
      </c>
      <c r="E23" s="53"/>
      <c r="F23" s="53"/>
      <c r="G23" s="27">
        <v>1399.3</v>
      </c>
      <c r="H23" s="14">
        <v>176230.76</v>
      </c>
      <c r="I23" s="14">
        <v>170794.92</v>
      </c>
      <c r="J23" s="14">
        <v>176230.76</v>
      </c>
      <c r="K23" s="14">
        <v>13902.04</v>
      </c>
      <c r="L23" s="14">
        <v>18897.88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28"/>
      <c r="B24" s="53"/>
      <c r="C24" s="53"/>
      <c r="D24" s="53"/>
      <c r="E24" s="53"/>
      <c r="F24" s="53"/>
      <c r="G24" s="27"/>
      <c r="H24" s="14"/>
      <c r="I24" s="14"/>
      <c r="J24" s="14"/>
      <c r="K24" s="14"/>
      <c r="L24" s="1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 s="62" t="s">
        <v>36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63"/>
      <c r="B26" s="63"/>
      <c r="C26" s="63"/>
      <c r="D26" s="63"/>
      <c r="E26" s="63"/>
      <c r="F26" s="63"/>
      <c r="G26" s="63"/>
      <c r="H26" s="63"/>
      <c r="I26" s="63"/>
      <c r="J26" s="64"/>
      <c r="K26" s="64"/>
      <c r="L26" s="6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54" customHeight="1">
      <c r="A27" s="19" t="s">
        <v>6</v>
      </c>
      <c r="B27" s="52" t="s">
        <v>37</v>
      </c>
      <c r="C27" s="52"/>
      <c r="D27" s="52"/>
      <c r="E27" s="52"/>
      <c r="F27" s="52"/>
      <c r="G27" s="65" t="s">
        <v>38</v>
      </c>
      <c r="H27" s="65"/>
      <c r="I27" s="65"/>
      <c r="J27" s="66"/>
      <c r="K27" s="66"/>
      <c r="L27" s="66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19" t="s">
        <v>39</v>
      </c>
      <c r="B28" s="53" t="s">
        <v>40</v>
      </c>
      <c r="C28" s="53"/>
      <c r="D28" s="53"/>
      <c r="E28" s="53"/>
      <c r="F28" s="53"/>
      <c r="G28" s="60">
        <v>109104.09</v>
      </c>
      <c r="H28" s="60"/>
      <c r="I28" s="60"/>
      <c r="J28" s="59"/>
      <c r="K28" s="59"/>
      <c r="L28" s="59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</row>
    <row r="29" spans="1:23">
      <c r="A29" s="19" t="s">
        <v>41</v>
      </c>
      <c r="B29" s="52" t="s">
        <v>59</v>
      </c>
      <c r="C29" s="52"/>
      <c r="D29" s="52"/>
      <c r="E29" s="52"/>
      <c r="F29" s="52"/>
      <c r="G29" s="61">
        <v>4232</v>
      </c>
      <c r="H29" s="61"/>
      <c r="I29" s="61"/>
      <c r="J29" s="58"/>
      <c r="K29" s="58"/>
      <c r="L29" s="58"/>
      <c r="M29" s="5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>
      <c r="A30" s="19" t="s">
        <v>13</v>
      </c>
      <c r="B30" s="52" t="s">
        <v>58</v>
      </c>
      <c r="C30" s="52"/>
      <c r="D30" s="52"/>
      <c r="E30" s="52"/>
      <c r="F30" s="52"/>
      <c r="G30" s="56">
        <v>32699</v>
      </c>
      <c r="H30" s="56"/>
      <c r="I30" s="56"/>
      <c r="J30" s="55"/>
      <c r="K30" s="55"/>
      <c r="L30" s="55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</row>
    <row r="31" spans="1:23" s="1" customFormat="1">
      <c r="A31" s="19" t="s">
        <v>60</v>
      </c>
      <c r="B31" s="42"/>
      <c r="C31" s="43" t="s">
        <v>63</v>
      </c>
      <c r="D31" s="43"/>
      <c r="E31" s="44"/>
      <c r="F31" s="41"/>
      <c r="G31" s="45"/>
      <c r="H31" s="46">
        <v>72173.09</v>
      </c>
      <c r="I31" s="47"/>
      <c r="J31" s="29"/>
      <c r="K31" s="29"/>
      <c r="L31" s="2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>
      <c r="A32" s="10"/>
      <c r="B32" s="10"/>
      <c r="C32" s="7"/>
      <c r="D32" s="10"/>
      <c r="E32" s="10"/>
      <c r="F32" s="10"/>
      <c r="G32" s="10"/>
      <c r="H32" s="10"/>
      <c r="I32" s="10"/>
      <c r="J32" s="10"/>
      <c r="K32" s="10"/>
      <c r="L32" s="10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3"/>
    </row>
    <row r="33" spans="1:23">
      <c r="A33" s="10"/>
      <c r="B33" s="10"/>
      <c r="C33" s="30" t="s">
        <v>42</v>
      </c>
      <c r="D33" s="31"/>
      <c r="E33" s="10"/>
      <c r="F33" s="10"/>
      <c r="G33" s="10"/>
      <c r="H33" s="10"/>
      <c r="I33" s="32"/>
      <c r="J33" s="32"/>
      <c r="K33" s="32"/>
      <c r="L33" s="3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>
      <c r="A34" s="10"/>
      <c r="B34" s="33"/>
      <c r="C34" s="34" t="s">
        <v>50</v>
      </c>
      <c r="D34" s="35">
        <v>55774.1</v>
      </c>
      <c r="E34" s="33"/>
      <c r="F34" s="33"/>
      <c r="G34" s="33"/>
      <c r="H34" s="33"/>
      <c r="I34" s="33"/>
      <c r="J34" s="33"/>
      <c r="K34" s="33"/>
      <c r="L34" s="3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>
      <c r="A35" s="10"/>
      <c r="B35" s="33"/>
      <c r="C35" s="36" t="s">
        <v>51</v>
      </c>
      <c r="D35" s="35">
        <v>62138.91</v>
      </c>
      <c r="E35" s="37"/>
      <c r="F35" s="37"/>
      <c r="G35" s="37"/>
      <c r="H35" s="38"/>
      <c r="I35" s="37"/>
      <c r="J35" s="37"/>
      <c r="K35" s="38"/>
      <c r="L35" s="3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10"/>
      <c r="B36" s="33"/>
      <c r="C36" s="34" t="s">
        <v>61</v>
      </c>
      <c r="D36" s="39">
        <v>3600</v>
      </c>
      <c r="E36" s="37"/>
      <c r="F36" s="37"/>
      <c r="G36" s="37"/>
      <c r="H36" s="37"/>
      <c r="I36" s="37"/>
      <c r="J36" s="37"/>
      <c r="K36" s="37"/>
      <c r="L36" s="3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0"/>
      <c r="B37" s="33"/>
      <c r="C37" s="34" t="s">
        <v>62</v>
      </c>
      <c r="D37" s="39">
        <v>109104.09</v>
      </c>
      <c r="E37" s="37"/>
      <c r="F37" s="37"/>
      <c r="G37" s="37"/>
      <c r="H37" s="37"/>
      <c r="I37" s="37"/>
      <c r="J37" s="37"/>
      <c r="K37" s="37"/>
      <c r="L37" s="4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>
      <c r="A38" s="10"/>
      <c r="B38" s="33"/>
      <c r="C38" s="36" t="s">
        <v>52</v>
      </c>
      <c r="D38" s="48">
        <f>D34+D35+D36-D37</f>
        <v>12408.920000000013</v>
      </c>
      <c r="E38" s="37"/>
      <c r="F38" s="37"/>
      <c r="G38" s="37"/>
      <c r="H38" s="37"/>
      <c r="I38" s="37"/>
      <c r="J38" s="37"/>
      <c r="K38" s="37"/>
      <c r="L38" s="3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>
      <c r="A39" s="10"/>
      <c r="B39" s="33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>
      <c r="A40" s="10"/>
      <c r="B40" s="33"/>
      <c r="C40" s="33"/>
      <c r="D40" s="33"/>
      <c r="E40" s="33"/>
      <c r="F40" s="33"/>
      <c r="G40" s="33"/>
      <c r="H40" s="33"/>
      <c r="I40" s="33"/>
      <c r="J40" s="33"/>
      <c r="K40" s="37"/>
      <c r="L40" s="3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>
      <c r="A41" s="10"/>
      <c r="B41" s="10"/>
      <c r="C41" s="10" t="s">
        <v>43</v>
      </c>
      <c r="D41" s="10"/>
      <c r="E41" s="10"/>
      <c r="F41" s="10"/>
      <c r="G41" s="10"/>
      <c r="H41" s="10" t="s">
        <v>44</v>
      </c>
      <c r="I41" s="10"/>
      <c r="J41" s="10"/>
      <c r="K41" s="10"/>
      <c r="L41" s="1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</sheetData>
  <mergeCells count="50">
    <mergeCell ref="C5:J5"/>
    <mergeCell ref="D18:F18"/>
    <mergeCell ref="D15:F15"/>
    <mergeCell ref="B17:C17"/>
    <mergeCell ref="B13:C13"/>
    <mergeCell ref="D13:F13"/>
    <mergeCell ref="B14:C14"/>
    <mergeCell ref="B6:J6"/>
    <mergeCell ref="D10:F10"/>
    <mergeCell ref="B10:C10"/>
    <mergeCell ref="D14:F14"/>
    <mergeCell ref="B15:C15"/>
    <mergeCell ref="B7:J7"/>
    <mergeCell ref="D17:F17"/>
    <mergeCell ref="B16:C16"/>
    <mergeCell ref="D16:F16"/>
    <mergeCell ref="B12:C12"/>
    <mergeCell ref="D12:F12"/>
    <mergeCell ref="B11:C11"/>
    <mergeCell ref="D11:F11"/>
    <mergeCell ref="B9:M9"/>
    <mergeCell ref="B18:C18"/>
    <mergeCell ref="B23:C23"/>
    <mergeCell ref="D23:F23"/>
    <mergeCell ref="B28:F28"/>
    <mergeCell ref="B24:C24"/>
    <mergeCell ref="A25:L26"/>
    <mergeCell ref="B27:F27"/>
    <mergeCell ref="G27:I27"/>
    <mergeCell ref="J27:L27"/>
    <mergeCell ref="B22:C22"/>
    <mergeCell ref="D22:F22"/>
    <mergeCell ref="D20:F20"/>
    <mergeCell ref="D19:F19"/>
    <mergeCell ref="B20:C20"/>
    <mergeCell ref="M32:V32"/>
    <mergeCell ref="M30:W30"/>
    <mergeCell ref="B21:C21"/>
    <mergeCell ref="D21:F21"/>
    <mergeCell ref="B19:C19"/>
    <mergeCell ref="J30:L30"/>
    <mergeCell ref="B30:F30"/>
    <mergeCell ref="G30:I30"/>
    <mergeCell ref="M28:W28"/>
    <mergeCell ref="J29:L29"/>
    <mergeCell ref="J28:L28"/>
    <mergeCell ref="G28:I28"/>
    <mergeCell ref="G29:I29"/>
    <mergeCell ref="D24:F24"/>
    <mergeCell ref="B29:F2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2017-02-13T10:25:51Z</cp:lastPrinted>
  <dcterms:created xsi:type="dcterms:W3CDTF">2017-02-06T13:36:22Z</dcterms:created>
  <dcterms:modified xsi:type="dcterms:W3CDTF">2017-02-13T10:28:23Z</dcterms:modified>
</cp:coreProperties>
</file>