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8975" windowHeight="10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45" i="1"/>
  <c r="L18"/>
  <c r="L17"/>
  <c r="L16"/>
  <c r="L15"/>
  <c r="L14"/>
  <c r="L13"/>
  <c r="L12"/>
  <c r="I18"/>
  <c r="I17"/>
  <c r="I16"/>
  <c r="I15"/>
  <c r="I14"/>
  <c r="I13"/>
  <c r="I12"/>
  <c r="H18"/>
  <c r="H17"/>
  <c r="H16"/>
  <c r="H15"/>
  <c r="H14"/>
  <c r="H13"/>
  <c r="H12"/>
</calcChain>
</file>

<file path=xl/sharedStrings.xml><?xml version="1.0" encoding="utf-8"?>
<sst xmlns="http://schemas.openxmlformats.org/spreadsheetml/2006/main" count="71" uniqueCount="67">
  <si>
    <t xml:space="preserve">
ОТЧЕТ УПРАВЛЯЮЩЕЙ ОРГАНИЗАЦИИ 
</t>
  </si>
  <si>
    <t>ОТЧЕТ  ООО "УНИВЕРСАЛ"</t>
  </si>
  <si>
    <t xml:space="preserve">ПЕРЕД СОБСТВЕННИКАМИ ПОМЕЩЕНИЙ О ВЫПОЛНЕНИИ 
ДОГОВОРА УПРАВЛЕНИЯ МНОГОКВАРТИРНЫМ ДОМОМ ЗА 2011 год 
</t>
  </si>
  <si>
    <t xml:space="preserve">1. Общие сведения о многоквартирном доме </t>
  </si>
  <si>
    <t xml:space="preserve">2. Отчет по затратам на содержание, ремонт 
общего имущества в многоквартирном доме и коммунальные услуги
за отчетный период -2014год
</t>
  </si>
  <si>
    <t>№п/п</t>
  </si>
  <si>
    <t>виды услуг</t>
  </si>
  <si>
    <t xml:space="preserve">Стоимость (работ) услуг 
руб./ кв. м общей   
площади
</t>
  </si>
  <si>
    <t>Площадь дома кв.м</t>
  </si>
  <si>
    <t>Содержание общего имущества, в том числе</t>
  </si>
  <si>
    <t>1.1.</t>
  </si>
  <si>
    <t>Управление многоквартирным домом</t>
  </si>
  <si>
    <t>1.2</t>
  </si>
  <si>
    <t>Содержание помещений общего имущества</t>
  </si>
  <si>
    <t>1.3</t>
  </si>
  <si>
    <t>Содержание инженерных сетей</t>
  </si>
  <si>
    <t>1.4</t>
  </si>
  <si>
    <t>Содержание конструк. элементов здания</t>
  </si>
  <si>
    <t>1.5</t>
  </si>
  <si>
    <t>Содержание газового оборудования</t>
  </si>
  <si>
    <t>1.6</t>
  </si>
  <si>
    <t xml:space="preserve">Содержание систем вентиляции </t>
  </si>
  <si>
    <t>1.7</t>
  </si>
  <si>
    <t>Содержание благоустройства</t>
  </si>
  <si>
    <t>2</t>
  </si>
  <si>
    <t>Текущий ремонт</t>
  </si>
  <si>
    <t>3</t>
  </si>
  <si>
    <t>Утилизация ТБО</t>
  </si>
  <si>
    <t>4</t>
  </si>
  <si>
    <t>Вывоз мусора</t>
  </si>
  <si>
    <t>5</t>
  </si>
  <si>
    <t>Аренда стены под оборудованием интернет</t>
  </si>
  <si>
    <t>месяц</t>
  </si>
  <si>
    <t>1 оборуд.</t>
  </si>
  <si>
    <t>6</t>
  </si>
  <si>
    <t>Электроэнергия</t>
  </si>
  <si>
    <t>виды работ</t>
  </si>
  <si>
    <t xml:space="preserve">Стоимость работы (услуги)
в расчете на единицу измерения
(на 1 кв. метр общей площади помещений в многоквартирном доме)
</t>
  </si>
  <si>
    <t>1</t>
  </si>
  <si>
    <t xml:space="preserve">Текущий ремонт жилищного фонда, в том числе:                  </t>
  </si>
  <si>
    <t>1.1</t>
  </si>
  <si>
    <t>УЧЕТ РАСХОДОВ ПО ТЕКУЩЕМУ РЕМОНТУ</t>
  </si>
  <si>
    <t>Сумма</t>
  </si>
  <si>
    <t>Начислено за оборудование интернет</t>
  </si>
  <si>
    <t xml:space="preserve">Выполнено работ </t>
  </si>
  <si>
    <t>Директор ООО "УНИВЕРСАЛ"   _____________________П.А.Червинский</t>
  </si>
  <si>
    <t>Общая площадь многоквартирного дома-5396,2 кв.м</t>
  </si>
  <si>
    <t>Остаток на 01.01.2016 год</t>
  </si>
  <si>
    <t>2016 год</t>
  </si>
  <si>
    <t>Задолженн собственников и нанимателей помещений на 01.01.2017, руб</t>
  </si>
  <si>
    <t>Начислено в 2016 г.</t>
  </si>
  <si>
    <t>Поступило средств в 2016 г.</t>
  </si>
  <si>
    <t>Выполнено работ в 2016 г</t>
  </si>
  <si>
    <t>Задолженн собственников и нанимател помещений на 01.01.2016, руб</t>
  </si>
  <si>
    <t>0,78/0,8</t>
  </si>
  <si>
    <t>3,94/4,23</t>
  </si>
  <si>
    <t>Начислено за 2016 год</t>
  </si>
  <si>
    <t>Остаток на 01.01.2017 год</t>
  </si>
  <si>
    <t xml:space="preserve">установка 4-х метал.дверей с домофоном </t>
  </si>
  <si>
    <t>установка 4-х лавочек</t>
  </si>
  <si>
    <t>установка 4-х урн</t>
  </si>
  <si>
    <t xml:space="preserve">укладка  противоскользящих ковриков в  коридоры </t>
  </si>
  <si>
    <t xml:space="preserve">1.5. </t>
  </si>
  <si>
    <t>ремонт теплообменников системы ГВС</t>
  </si>
  <si>
    <r>
      <t xml:space="preserve">Адрес многоквартирного дома : </t>
    </r>
    <r>
      <rPr>
        <b/>
        <sz val="11"/>
        <color theme="1"/>
        <rFont val="Times New Roman"/>
        <family val="1"/>
        <charset val="204"/>
      </rPr>
      <t>п. Воротынск, ул.70 лет Победы д.№5</t>
    </r>
    <r>
      <rPr>
        <sz val="11"/>
        <color theme="1"/>
        <rFont val="Times New Roman"/>
        <family val="1"/>
        <charset val="204"/>
      </rPr>
      <t xml:space="preserve">
</t>
    </r>
  </si>
  <si>
    <t>Отчет о фактически выполненных работах по ремонту общего имущества в многоквартирном доме  за 2016 год</t>
  </si>
  <si>
    <t xml:space="preserve">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</si>
</sst>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0" fontId="3" fillId="0" borderId="0" xfId="1" applyFont="1"/>
    <xf numFmtId="0" fontId="1" fillId="0" borderId="0" xfId="1" applyAlignment="1">
      <alignment horizontal="center"/>
    </xf>
    <xf numFmtId="0" fontId="1" fillId="0" borderId="0" xfId="1" applyAlignment="1"/>
    <xf numFmtId="2" fontId="3" fillId="0" borderId="0" xfId="1" applyNumberFormat="1" applyFont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/>
    <xf numFmtId="2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" fontId="6" fillId="2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/>
    <xf numFmtId="0" fontId="4" fillId="0" borderId="0" xfId="1" applyFont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2" fontId="4" fillId="0" borderId="1" xfId="0" applyNumberFormat="1" applyFont="1" applyBorder="1" applyAlignment="1">
      <alignment horizontal="right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14" fillId="0" borderId="1" xfId="0" applyFont="1" applyBorder="1"/>
    <xf numFmtId="2" fontId="4" fillId="0" borderId="0" xfId="1" applyNumberFormat="1" applyFont="1"/>
    <xf numFmtId="0" fontId="6" fillId="0" borderId="1" xfId="1" applyFont="1" applyBorder="1" applyAlignment="1">
      <alignment horizontal="right"/>
    </xf>
    <xf numFmtId="2" fontId="7" fillId="2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2" fontId="7" fillId="0" borderId="0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 vertical="center"/>
    </xf>
    <xf numFmtId="2" fontId="7" fillId="0" borderId="4" xfId="1" applyNumberFormat="1" applyFont="1" applyBorder="1" applyAlignment="1">
      <alignment horizontal="center" vertical="center"/>
    </xf>
    <xf numFmtId="2" fontId="7" fillId="0" borderId="2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2" fontId="8" fillId="0" borderId="0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2"/>
  <sheetViews>
    <sheetView tabSelected="1" topLeftCell="A26" workbookViewId="0">
      <selection activeCell="L42" sqref="L42"/>
    </sheetView>
  </sheetViews>
  <sheetFormatPr defaultRowHeight="15"/>
  <cols>
    <col min="1" max="1" width="6.5703125" customWidth="1"/>
    <col min="2" max="2" width="9.140625" hidden="1" customWidth="1"/>
    <col min="3" max="3" width="43.42578125" customWidth="1"/>
    <col min="4" max="4" width="9.140625" hidden="1" customWidth="1"/>
    <col min="5" max="5" width="0.140625" hidden="1" customWidth="1"/>
    <col min="6" max="6" width="11" customWidth="1"/>
    <col min="8" max="8" width="12.85546875" customWidth="1"/>
    <col min="9" max="9" width="11.140625" customWidth="1"/>
    <col min="10" max="10" width="11.5703125" customWidth="1"/>
    <col min="11" max="11" width="11.85546875" customWidth="1"/>
    <col min="12" max="12" width="13.42578125" customWidth="1"/>
  </cols>
  <sheetData>
    <row r="1" spans="1:14" ht="15.7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15.75">
      <c r="A2" s="4"/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4"/>
    </row>
    <row r="3" spans="1:14" ht="15.75">
      <c r="A3" s="4"/>
      <c r="B3" s="69" t="s">
        <v>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4"/>
    </row>
    <row r="4" spans="1:14" ht="18.75">
      <c r="A4" s="1"/>
      <c r="B4" s="14"/>
      <c r="C4" s="14"/>
      <c r="D4" s="14"/>
      <c r="E4" s="14"/>
      <c r="F4" s="14"/>
      <c r="G4" s="15" t="s">
        <v>48</v>
      </c>
      <c r="H4" s="14"/>
      <c r="I4" s="14"/>
      <c r="J4" s="14"/>
      <c r="K4" s="14"/>
      <c r="L4" s="14"/>
      <c r="M4" s="14"/>
      <c r="N4" s="1"/>
    </row>
    <row r="5" spans="1:14">
      <c r="A5" s="2"/>
      <c r="B5" s="16"/>
      <c r="C5" s="70" t="s">
        <v>3</v>
      </c>
      <c r="D5" s="70"/>
      <c r="E5" s="70"/>
      <c r="F5" s="70"/>
      <c r="G5" s="70"/>
      <c r="H5" s="70"/>
      <c r="I5" s="70"/>
      <c r="J5" s="70"/>
      <c r="K5" s="17"/>
      <c r="L5" s="16"/>
      <c r="M5" s="16"/>
      <c r="N5" s="2"/>
    </row>
    <row r="6" spans="1:14">
      <c r="A6" s="2"/>
      <c r="B6" s="73" t="s">
        <v>64</v>
      </c>
      <c r="C6" s="70"/>
      <c r="D6" s="70"/>
      <c r="E6" s="70"/>
      <c r="F6" s="70"/>
      <c r="G6" s="70"/>
      <c r="H6" s="70"/>
      <c r="I6" s="70"/>
      <c r="J6" s="70"/>
      <c r="K6" s="16"/>
      <c r="L6" s="16"/>
      <c r="M6" s="16"/>
      <c r="N6" s="2"/>
    </row>
    <row r="7" spans="1:14">
      <c r="A7" s="2"/>
      <c r="B7" s="74" t="s">
        <v>46</v>
      </c>
      <c r="C7" s="74"/>
      <c r="D7" s="74"/>
      <c r="E7" s="74"/>
      <c r="F7" s="74"/>
      <c r="G7" s="74"/>
      <c r="H7" s="74"/>
      <c r="I7" s="74"/>
      <c r="J7" s="74"/>
      <c r="K7" s="16"/>
      <c r="L7" s="16"/>
      <c r="M7" s="16"/>
      <c r="N7" s="2"/>
    </row>
    <row r="8" spans="1:14">
      <c r="A8" s="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"/>
    </row>
    <row r="9" spans="1:14">
      <c r="A9" s="2"/>
      <c r="B9" s="75" t="s">
        <v>4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2"/>
    </row>
    <row r="10" spans="1:14" ht="120">
      <c r="A10" s="18" t="s">
        <v>5</v>
      </c>
      <c r="B10" s="76" t="s">
        <v>6</v>
      </c>
      <c r="C10" s="76"/>
      <c r="D10" s="76" t="s">
        <v>7</v>
      </c>
      <c r="E10" s="76"/>
      <c r="F10" s="76"/>
      <c r="G10" s="18" t="s">
        <v>8</v>
      </c>
      <c r="H10" s="18" t="s">
        <v>50</v>
      </c>
      <c r="I10" s="18" t="s">
        <v>51</v>
      </c>
      <c r="J10" s="18" t="s">
        <v>52</v>
      </c>
      <c r="K10" s="18" t="s">
        <v>53</v>
      </c>
      <c r="L10" s="18" t="s">
        <v>49</v>
      </c>
      <c r="M10" s="2"/>
      <c r="N10" s="2"/>
    </row>
    <row r="11" spans="1:14">
      <c r="A11" s="19">
        <v>1</v>
      </c>
      <c r="B11" s="71" t="s">
        <v>9</v>
      </c>
      <c r="C11" s="71"/>
      <c r="D11" s="72">
        <v>12.85</v>
      </c>
      <c r="E11" s="72"/>
      <c r="F11" s="72"/>
      <c r="G11" s="20">
        <v>5396.2</v>
      </c>
      <c r="H11" s="21">
        <v>896848.44</v>
      </c>
      <c r="I11" s="22">
        <v>867816.91</v>
      </c>
      <c r="J11" s="21">
        <v>896848.44</v>
      </c>
      <c r="K11" s="21">
        <v>80250.289999999994</v>
      </c>
      <c r="L11" s="21">
        <v>61386</v>
      </c>
      <c r="M11" s="3"/>
      <c r="N11" s="2"/>
    </row>
    <row r="12" spans="1:14">
      <c r="A12" s="23" t="s">
        <v>10</v>
      </c>
      <c r="B12" s="66" t="s">
        <v>11</v>
      </c>
      <c r="C12" s="66"/>
      <c r="D12" s="65">
        <v>3.2</v>
      </c>
      <c r="E12" s="65"/>
      <c r="F12" s="65"/>
      <c r="G12" s="20">
        <v>5396.2</v>
      </c>
      <c r="H12" s="24">
        <f>H11/D11*D12</f>
        <v>223339.68933852139</v>
      </c>
      <c r="I12" s="25">
        <f>I11/D11*D12</f>
        <v>216110.04762645919</v>
      </c>
      <c r="J12" s="63">
        <v>223339.69</v>
      </c>
      <c r="K12" s="26">
        <v>19984.509999999998</v>
      </c>
      <c r="L12" s="26">
        <f>L11/D11*D12</f>
        <v>15286.7859922179</v>
      </c>
      <c r="M12" s="3"/>
      <c r="N12" s="2"/>
    </row>
    <row r="13" spans="1:14">
      <c r="A13" s="27" t="s">
        <v>12</v>
      </c>
      <c r="B13" s="66" t="s">
        <v>13</v>
      </c>
      <c r="C13" s="66"/>
      <c r="D13" s="64">
        <v>1.56</v>
      </c>
      <c r="E13" s="65"/>
      <c r="F13" s="65"/>
      <c r="G13" s="20">
        <v>5396.2</v>
      </c>
      <c r="H13" s="24">
        <f>H11/D11*D13</f>
        <v>108878.09855252918</v>
      </c>
      <c r="I13" s="25">
        <f>I11/D11*D13</f>
        <v>105353.64821789885</v>
      </c>
      <c r="J13" s="63">
        <v>108878.1</v>
      </c>
      <c r="K13" s="26">
        <v>9742.4500000000007</v>
      </c>
      <c r="L13" s="26">
        <f>L11/D11*D13</f>
        <v>7452.3081712062258</v>
      </c>
      <c r="M13" s="3"/>
      <c r="N13" s="2"/>
    </row>
    <row r="14" spans="1:14">
      <c r="A14" s="27" t="s">
        <v>14</v>
      </c>
      <c r="B14" s="66" t="s">
        <v>15</v>
      </c>
      <c r="C14" s="66"/>
      <c r="D14" s="65">
        <v>5.19</v>
      </c>
      <c r="E14" s="65"/>
      <c r="F14" s="65"/>
      <c r="G14" s="20">
        <v>5396.2</v>
      </c>
      <c r="H14" s="24">
        <f>H11/D11*D14</f>
        <v>362229.05864591437</v>
      </c>
      <c r="I14" s="25">
        <f>I11/D11*D14</f>
        <v>350503.48349416349</v>
      </c>
      <c r="J14" s="63">
        <v>362229.06</v>
      </c>
      <c r="K14" s="26">
        <v>32412.37</v>
      </c>
      <c r="L14" s="26">
        <f>L11/D11*D14</f>
        <v>24793.256031128407</v>
      </c>
      <c r="M14" s="3"/>
      <c r="N14" s="2"/>
    </row>
    <row r="15" spans="1:14">
      <c r="A15" s="27" t="s">
        <v>16</v>
      </c>
      <c r="B15" s="66" t="s">
        <v>17</v>
      </c>
      <c r="C15" s="66"/>
      <c r="D15" s="65">
        <v>0.01</v>
      </c>
      <c r="E15" s="65"/>
      <c r="F15" s="65"/>
      <c r="G15" s="20">
        <v>5396.2</v>
      </c>
      <c r="H15" s="24">
        <f>H11/D11*D15</f>
        <v>697.93652918287933</v>
      </c>
      <c r="I15" s="25">
        <f>I11/D11*D15</f>
        <v>675.343898832685</v>
      </c>
      <c r="J15" s="63">
        <v>697.94</v>
      </c>
      <c r="K15" s="26">
        <v>62.45</v>
      </c>
      <c r="L15" s="26">
        <f>L11/D11*D15</f>
        <v>47.771206225680935</v>
      </c>
      <c r="M15" s="3"/>
      <c r="N15" s="2"/>
    </row>
    <row r="16" spans="1:14">
      <c r="A16" s="27" t="s">
        <v>18</v>
      </c>
      <c r="B16" s="83" t="s">
        <v>19</v>
      </c>
      <c r="C16" s="83"/>
      <c r="D16" s="82">
        <v>0.12</v>
      </c>
      <c r="E16" s="82"/>
      <c r="F16" s="82"/>
      <c r="G16" s="19">
        <v>5396.2</v>
      </c>
      <c r="H16" s="26">
        <f>H11/D11*D16</f>
        <v>8375.2383501945515</v>
      </c>
      <c r="I16" s="25">
        <f>I11/D11*D16</f>
        <v>8104.1267859922191</v>
      </c>
      <c r="J16" s="26">
        <v>8375.24</v>
      </c>
      <c r="K16" s="26">
        <v>749.42</v>
      </c>
      <c r="L16" s="26">
        <f>L11/D11*D16</f>
        <v>573.25447470817119</v>
      </c>
      <c r="M16" s="3"/>
      <c r="N16" s="2"/>
    </row>
    <row r="17" spans="1:23" ht="15.75" customHeight="1">
      <c r="A17" s="27" t="s">
        <v>20</v>
      </c>
      <c r="B17" s="28"/>
      <c r="C17" s="28" t="s">
        <v>21</v>
      </c>
      <c r="D17" s="29">
        <v>0.35</v>
      </c>
      <c r="E17" s="30"/>
      <c r="F17" s="29">
        <v>0.35</v>
      </c>
      <c r="G17" s="19">
        <v>5396.2</v>
      </c>
      <c r="H17" s="26">
        <f>H11/D11*F17</f>
        <v>24427.778521400774</v>
      </c>
      <c r="I17" s="25">
        <f>I11/D11*F17</f>
        <v>23637.036459143972</v>
      </c>
      <c r="J17" s="26">
        <v>24427.78</v>
      </c>
      <c r="K17" s="26">
        <v>2185.81</v>
      </c>
      <c r="L17" s="26">
        <f>L11/D11*F17</f>
        <v>1671.9922178988327</v>
      </c>
      <c r="M17" s="3"/>
      <c r="N17" s="2"/>
      <c r="O17" s="1"/>
      <c r="P17" s="1"/>
      <c r="Q17" s="1"/>
      <c r="R17" s="1"/>
      <c r="S17" s="1"/>
      <c r="T17" s="1"/>
      <c r="U17" s="1"/>
      <c r="V17" s="1"/>
      <c r="W17" s="1"/>
    </row>
    <row r="18" spans="1:23" ht="17.25" customHeight="1">
      <c r="A18" s="27" t="s">
        <v>22</v>
      </c>
      <c r="B18" s="28"/>
      <c r="C18" s="28" t="s">
        <v>23</v>
      </c>
      <c r="D18" s="29"/>
      <c r="E18" s="30"/>
      <c r="F18" s="29">
        <v>2.42</v>
      </c>
      <c r="G18" s="30">
        <v>5396.2</v>
      </c>
      <c r="H18" s="26">
        <f>H11/D11*F18</f>
        <v>168900.64006225677</v>
      </c>
      <c r="I18" s="25">
        <f>I11/D11*F18</f>
        <v>163433.22351750976</v>
      </c>
      <c r="J18" s="26">
        <v>168900.64</v>
      </c>
      <c r="K18" s="26">
        <v>15113.28</v>
      </c>
      <c r="L18" s="26">
        <f>L11/D11*F18</f>
        <v>11560.631906614786</v>
      </c>
      <c r="M18" s="3"/>
      <c r="N18" s="2"/>
      <c r="O18" s="1"/>
      <c r="P18" s="1"/>
      <c r="Q18" s="1"/>
      <c r="R18" s="1"/>
      <c r="S18" s="1"/>
      <c r="T18" s="1"/>
      <c r="U18" s="1"/>
      <c r="V18" s="1"/>
      <c r="W18" s="1"/>
    </row>
    <row r="19" spans="1:23">
      <c r="A19" s="27"/>
      <c r="B19" s="28"/>
      <c r="C19" s="28"/>
      <c r="D19" s="29"/>
      <c r="E19" s="30"/>
      <c r="F19" s="29"/>
      <c r="G19" s="30"/>
      <c r="H19" s="26"/>
      <c r="I19" s="26"/>
      <c r="J19" s="26"/>
      <c r="K19" s="26"/>
      <c r="L19" s="26"/>
      <c r="M19" s="3"/>
      <c r="N19" s="2"/>
      <c r="O19" s="1"/>
      <c r="P19" s="1"/>
      <c r="Q19" s="1"/>
      <c r="R19" s="1"/>
      <c r="S19" s="1"/>
      <c r="T19" s="1"/>
      <c r="U19" s="1"/>
      <c r="V19" s="1"/>
      <c r="W19" s="1"/>
    </row>
    <row r="20" spans="1:23">
      <c r="A20" s="27" t="s">
        <v>24</v>
      </c>
      <c r="B20" s="28"/>
      <c r="C20" s="31" t="s">
        <v>25</v>
      </c>
      <c r="D20" s="29"/>
      <c r="E20" s="32"/>
      <c r="F20" s="29">
        <v>1</v>
      </c>
      <c r="G20" s="30">
        <v>5396.2</v>
      </c>
      <c r="H20" s="26">
        <v>64754.400000000001</v>
      </c>
      <c r="I20" s="26">
        <v>62428.9</v>
      </c>
      <c r="J20" s="26">
        <v>115000.07</v>
      </c>
      <c r="K20" s="33">
        <v>6176.33</v>
      </c>
      <c r="L20" s="33">
        <v>4774.53</v>
      </c>
      <c r="M20" s="3"/>
      <c r="N20" s="2"/>
      <c r="O20" s="1"/>
      <c r="P20" s="1"/>
      <c r="Q20" s="1"/>
      <c r="R20" s="1"/>
      <c r="S20" s="1"/>
      <c r="T20" s="1"/>
      <c r="U20" s="1"/>
      <c r="V20" s="1"/>
      <c r="W20" s="1"/>
    </row>
    <row r="21" spans="1:23">
      <c r="A21" s="34" t="s">
        <v>26</v>
      </c>
      <c r="B21" s="80" t="s">
        <v>27</v>
      </c>
      <c r="C21" s="80"/>
      <c r="D21" s="80">
        <v>1.41</v>
      </c>
      <c r="E21" s="80"/>
      <c r="F21" s="80"/>
      <c r="G21" s="35">
        <v>5396.2</v>
      </c>
      <c r="H21" s="36">
        <v>39580.46</v>
      </c>
      <c r="I21" s="36">
        <v>28662.240000000002</v>
      </c>
      <c r="J21" s="36">
        <v>39580.46</v>
      </c>
      <c r="K21" s="37">
        <v>3411.08</v>
      </c>
      <c r="L21" s="37">
        <v>14329.3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>
      <c r="A22" s="34" t="s">
        <v>28</v>
      </c>
      <c r="B22" s="80" t="s">
        <v>29</v>
      </c>
      <c r="C22" s="76"/>
      <c r="D22" s="80" t="s">
        <v>54</v>
      </c>
      <c r="E22" s="80"/>
      <c r="F22" s="80"/>
      <c r="G22" s="35">
        <v>5396.2</v>
      </c>
      <c r="H22" s="36">
        <v>22218.9</v>
      </c>
      <c r="I22" s="36">
        <v>15992.66</v>
      </c>
      <c r="J22" s="36">
        <v>22218.9</v>
      </c>
      <c r="K22" s="37">
        <v>1886.94</v>
      </c>
      <c r="L22" s="37">
        <v>8112.57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8" customHeight="1">
      <c r="A23" s="34" t="s">
        <v>30</v>
      </c>
      <c r="B23" s="38"/>
      <c r="C23" s="39" t="s">
        <v>31</v>
      </c>
      <c r="D23" s="40">
        <v>6.71</v>
      </c>
      <c r="E23" s="41">
        <v>400</v>
      </c>
      <c r="F23" s="41" t="s">
        <v>33</v>
      </c>
      <c r="G23" s="41" t="s">
        <v>32</v>
      </c>
      <c r="H23" s="37">
        <v>3600</v>
      </c>
      <c r="I23" s="37">
        <v>3600</v>
      </c>
      <c r="J23" s="37"/>
      <c r="K23" s="37"/>
      <c r="L23" s="37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>
      <c r="A24" s="34" t="s">
        <v>34</v>
      </c>
      <c r="B24" s="77" t="s">
        <v>35</v>
      </c>
      <c r="C24" s="78"/>
      <c r="D24" s="81" t="s">
        <v>55</v>
      </c>
      <c r="E24" s="81"/>
      <c r="F24" s="81"/>
      <c r="G24" s="42"/>
      <c r="H24" s="43">
        <v>181696.8</v>
      </c>
      <c r="I24" s="43">
        <v>148174.39999999999</v>
      </c>
      <c r="J24" s="43">
        <v>181696.8</v>
      </c>
      <c r="K24" s="43">
        <v>14345.47</v>
      </c>
      <c r="L24" s="43">
        <v>47867.87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>
      <c r="A25" s="9"/>
      <c r="B25" s="79"/>
      <c r="C25" s="79"/>
      <c r="D25" s="79"/>
      <c r="E25" s="79"/>
      <c r="F25" s="79"/>
      <c r="G25" s="10"/>
      <c r="H25" s="11"/>
      <c r="I25" s="11"/>
      <c r="J25" s="11"/>
      <c r="K25" s="11"/>
      <c r="L25" s="1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>
      <c r="A26" s="9"/>
      <c r="B26" s="79"/>
      <c r="C26" s="79"/>
      <c r="D26" s="79"/>
      <c r="E26" s="79"/>
      <c r="F26" s="79"/>
      <c r="G26" s="10"/>
      <c r="H26" s="11"/>
      <c r="I26" s="11"/>
      <c r="J26" s="11"/>
      <c r="K26" s="11"/>
      <c r="L26" s="11"/>
      <c r="M26" s="3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>
      <c r="A27" s="9"/>
      <c r="B27" s="79"/>
      <c r="C27" s="79"/>
      <c r="D27" s="79"/>
      <c r="E27" s="79"/>
      <c r="F27" s="79"/>
      <c r="G27" s="10"/>
      <c r="H27" s="11"/>
      <c r="I27" s="11"/>
      <c r="J27" s="11"/>
      <c r="K27" s="11"/>
      <c r="L27" s="11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>
      <c r="A28" s="9"/>
      <c r="B28" s="79"/>
      <c r="C28" s="79"/>
      <c r="D28" s="79"/>
      <c r="E28" s="79"/>
      <c r="F28" s="79"/>
      <c r="G28" s="10"/>
      <c r="H28" s="11"/>
      <c r="I28" s="11"/>
      <c r="J28" s="11"/>
      <c r="K28" s="11"/>
      <c r="L28" s="1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>
      <c r="A29" s="9"/>
      <c r="B29" s="79"/>
      <c r="C29" s="79"/>
      <c r="D29" s="79"/>
      <c r="E29" s="79"/>
      <c r="F29" s="79"/>
      <c r="G29" s="10"/>
      <c r="H29" s="11"/>
      <c r="I29" s="11"/>
      <c r="J29" s="11"/>
      <c r="K29" s="11"/>
      <c r="L29" s="1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>
      <c r="A30" s="86" t="s">
        <v>65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>
      <c r="A31" s="88"/>
      <c r="B31" s="88"/>
      <c r="C31" s="88"/>
      <c r="D31" s="88"/>
      <c r="E31" s="88"/>
      <c r="F31" s="88"/>
      <c r="G31" s="88"/>
      <c r="H31" s="88"/>
      <c r="I31" s="88"/>
      <c r="J31" s="89"/>
      <c r="K31" s="89"/>
      <c r="L31" s="8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>
      <c r="A32" s="34" t="s">
        <v>5</v>
      </c>
      <c r="B32" s="76" t="s">
        <v>36</v>
      </c>
      <c r="C32" s="76"/>
      <c r="D32" s="76"/>
      <c r="E32" s="76"/>
      <c r="F32" s="76"/>
      <c r="G32" s="85" t="s">
        <v>37</v>
      </c>
      <c r="H32" s="85"/>
      <c r="I32" s="85"/>
      <c r="J32" s="84"/>
      <c r="K32" s="84"/>
      <c r="L32" s="84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>
      <c r="A33" s="34" t="s">
        <v>38</v>
      </c>
      <c r="B33" s="103" t="s">
        <v>39</v>
      </c>
      <c r="C33" s="103"/>
      <c r="D33" s="103"/>
      <c r="E33" s="103"/>
      <c r="F33" s="103"/>
      <c r="G33" s="104">
        <v>115000.07</v>
      </c>
      <c r="H33" s="104"/>
      <c r="I33" s="104"/>
      <c r="J33" s="105"/>
      <c r="K33" s="105"/>
      <c r="L33" s="105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</row>
    <row r="34" spans="1:23">
      <c r="A34" s="34" t="s">
        <v>40</v>
      </c>
      <c r="B34" s="76" t="s">
        <v>58</v>
      </c>
      <c r="C34" s="76"/>
      <c r="D34" s="76"/>
      <c r="E34" s="76"/>
      <c r="F34" s="76"/>
      <c r="G34" s="100">
        <v>78560</v>
      </c>
      <c r="H34" s="100"/>
      <c r="I34" s="100"/>
      <c r="J34" s="106"/>
      <c r="K34" s="106"/>
      <c r="L34" s="106"/>
      <c r="M34" s="8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>
      <c r="A35" s="34" t="s">
        <v>12</v>
      </c>
      <c r="B35" s="76" t="s">
        <v>59</v>
      </c>
      <c r="C35" s="76"/>
      <c r="D35" s="76"/>
      <c r="E35" s="76"/>
      <c r="F35" s="76"/>
      <c r="G35" s="92">
        <v>20380.82</v>
      </c>
      <c r="H35" s="92"/>
      <c r="I35" s="92"/>
      <c r="J35" s="93"/>
      <c r="K35" s="93"/>
      <c r="L35" s="93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</row>
    <row r="36" spans="1:23">
      <c r="A36" s="34" t="s">
        <v>14</v>
      </c>
      <c r="B36" s="76" t="s">
        <v>60</v>
      </c>
      <c r="C36" s="76"/>
      <c r="D36" s="76"/>
      <c r="E36" s="76"/>
      <c r="F36" s="76"/>
      <c r="G36" s="100">
        <v>1973.78</v>
      </c>
      <c r="H36" s="100"/>
      <c r="I36" s="100"/>
      <c r="J36" s="93"/>
      <c r="K36" s="93"/>
      <c r="L36" s="93"/>
      <c r="M36" s="5"/>
      <c r="N36" s="7"/>
      <c r="O36" s="7"/>
      <c r="P36" s="7"/>
      <c r="Q36" s="7"/>
      <c r="R36" s="7"/>
      <c r="S36" s="7"/>
      <c r="T36" s="7"/>
      <c r="U36" s="7"/>
      <c r="V36" s="6"/>
      <c r="W36" s="6"/>
    </row>
    <row r="37" spans="1:23">
      <c r="A37" s="34" t="s">
        <v>16</v>
      </c>
      <c r="B37" s="91" t="s">
        <v>61</v>
      </c>
      <c r="C37" s="91"/>
      <c r="D37" s="91"/>
      <c r="E37" s="91"/>
      <c r="F37" s="91"/>
      <c r="G37" s="92">
        <v>7000</v>
      </c>
      <c r="H37" s="92"/>
      <c r="I37" s="92"/>
      <c r="J37" s="93"/>
      <c r="K37" s="93"/>
      <c r="L37" s="93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6"/>
    </row>
    <row r="38" spans="1:23">
      <c r="A38" s="34" t="s">
        <v>62</v>
      </c>
      <c r="B38" s="94" t="s">
        <v>63</v>
      </c>
      <c r="C38" s="95"/>
      <c r="D38" s="95"/>
      <c r="E38" s="95"/>
      <c r="F38" s="96"/>
      <c r="G38" s="97">
        <v>7085.47</v>
      </c>
      <c r="H38" s="98"/>
      <c r="I38" s="99"/>
      <c r="J38" s="93"/>
      <c r="K38" s="93"/>
      <c r="L38" s="93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>
      <c r="A39" s="16"/>
      <c r="B39" s="16"/>
      <c r="C39" s="16"/>
      <c r="D39" s="16"/>
      <c r="E39" s="16"/>
      <c r="F39" s="16"/>
      <c r="G39" s="61"/>
      <c r="H39" s="16"/>
      <c r="I39" s="61"/>
      <c r="J39" s="16"/>
      <c r="K39" s="16"/>
      <c r="L39" s="16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6"/>
    </row>
    <row r="40" spans="1:23">
      <c r="A40" s="14"/>
      <c r="B40" s="14"/>
      <c r="C40" s="60" t="s">
        <v>41</v>
      </c>
      <c r="D40" s="45"/>
      <c r="E40" s="46" t="s">
        <v>42</v>
      </c>
      <c r="F40" s="47"/>
      <c r="G40" s="48"/>
      <c r="H40" s="14"/>
      <c r="I40" s="14"/>
      <c r="J40" s="14"/>
      <c r="K40" s="14"/>
      <c r="L40" s="1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>
      <c r="A41" s="16"/>
      <c r="B41" s="49"/>
      <c r="C41" s="50" t="s">
        <v>47</v>
      </c>
      <c r="D41" s="50"/>
      <c r="E41" s="51">
        <v>0</v>
      </c>
      <c r="F41" s="62">
        <v>64339.74</v>
      </c>
      <c r="G41" s="53"/>
      <c r="H41" s="49"/>
      <c r="I41" s="49"/>
      <c r="J41" s="49"/>
      <c r="K41" s="49"/>
      <c r="L41" s="4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>
      <c r="A42" s="16"/>
      <c r="B42" s="49"/>
      <c r="C42" s="50" t="s">
        <v>56</v>
      </c>
      <c r="D42" s="50"/>
      <c r="E42" s="51">
        <v>131255.37</v>
      </c>
      <c r="F42" s="52">
        <v>64754.400000000001</v>
      </c>
      <c r="G42" s="53"/>
      <c r="H42" s="49"/>
      <c r="I42" s="49"/>
      <c r="J42" s="49"/>
      <c r="K42" s="49"/>
      <c r="L42" s="4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>
      <c r="A43" s="14"/>
      <c r="B43" s="14"/>
      <c r="C43" s="45" t="s">
        <v>43</v>
      </c>
      <c r="D43" s="45"/>
      <c r="E43" s="46">
        <v>9600</v>
      </c>
      <c r="F43" s="54">
        <v>3600</v>
      </c>
      <c r="G43" s="48"/>
      <c r="H43" s="14"/>
      <c r="I43" s="14"/>
      <c r="J43" s="14"/>
      <c r="K43" s="14"/>
      <c r="L43" s="14" t="s">
        <v>66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>
      <c r="A44" s="14"/>
      <c r="B44" s="14"/>
      <c r="C44" s="55" t="s">
        <v>44</v>
      </c>
      <c r="D44" s="55"/>
      <c r="E44" s="56">
        <v>170744</v>
      </c>
      <c r="F44" s="47">
        <v>115000.07</v>
      </c>
      <c r="G44" s="48"/>
      <c r="H44" s="14"/>
      <c r="I44" s="14"/>
      <c r="J44" s="14"/>
      <c r="K44" s="14"/>
      <c r="L44" s="14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>
      <c r="A45" s="14"/>
      <c r="B45" s="14"/>
      <c r="C45" s="44" t="s">
        <v>57</v>
      </c>
      <c r="D45" s="44"/>
      <c r="E45" s="57">
        <v>-29888.63</v>
      </c>
      <c r="F45" s="54">
        <f>F41+F42+F43-F44</f>
        <v>17694.070000000007</v>
      </c>
      <c r="G45" s="48"/>
      <c r="H45" s="14"/>
      <c r="I45" s="14"/>
      <c r="J45" s="14"/>
      <c r="K45" s="14"/>
      <c r="L45" s="14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>
      <c r="A46" s="48"/>
      <c r="B46" s="48"/>
      <c r="C46" s="48"/>
      <c r="D46" s="48"/>
      <c r="E46" s="58"/>
      <c r="F46" s="48"/>
      <c r="G46" s="48"/>
      <c r="H46" s="14"/>
      <c r="I46" s="14"/>
      <c r="J46" s="14"/>
      <c r="K46" s="14"/>
      <c r="L46" s="14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>
      <c r="A47" s="48"/>
      <c r="B47" s="48"/>
      <c r="C47" s="59" t="s">
        <v>45</v>
      </c>
      <c r="D47" s="48"/>
      <c r="E47" s="58"/>
      <c r="F47" s="48"/>
      <c r="G47" s="48"/>
      <c r="H47" s="14"/>
      <c r="I47" s="14"/>
      <c r="J47" s="14"/>
      <c r="K47" s="14"/>
      <c r="L47" s="14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>
      <c r="A48" s="48"/>
      <c r="B48" s="48"/>
      <c r="C48" s="48"/>
      <c r="D48" s="48"/>
      <c r="E48" s="58"/>
      <c r="F48" s="48"/>
      <c r="G48" s="48"/>
      <c r="H48" s="14"/>
      <c r="I48" s="14"/>
      <c r="J48" s="14"/>
      <c r="K48" s="14"/>
      <c r="L48" s="14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7">
      <c r="A49" s="12"/>
      <c r="B49" s="12"/>
      <c r="C49" s="12"/>
      <c r="D49" s="12"/>
      <c r="E49" s="13"/>
      <c r="F49" s="12"/>
      <c r="G49" s="12"/>
    </row>
    <row r="50" spans="1:7">
      <c r="A50" s="12"/>
      <c r="B50" s="12"/>
      <c r="C50" s="12"/>
      <c r="D50" s="12"/>
      <c r="E50" s="13"/>
      <c r="F50" s="12"/>
      <c r="G50" s="12"/>
    </row>
    <row r="51" spans="1:7">
      <c r="A51" s="12"/>
      <c r="B51" s="12"/>
      <c r="C51" s="12"/>
      <c r="D51" s="12"/>
      <c r="E51" s="13"/>
      <c r="F51" s="12"/>
      <c r="G51" s="12"/>
    </row>
    <row r="52" spans="1:7">
      <c r="A52" s="12"/>
      <c r="B52" s="12"/>
      <c r="C52" s="12"/>
      <c r="D52" s="12"/>
      <c r="E52" s="13"/>
      <c r="F52" s="12"/>
      <c r="G52" s="12"/>
    </row>
  </sheetData>
  <mergeCells count="63">
    <mergeCell ref="G36:I36"/>
    <mergeCell ref="J38:L38"/>
    <mergeCell ref="M35:W35"/>
    <mergeCell ref="M33:W33"/>
    <mergeCell ref="B34:F34"/>
    <mergeCell ref="G34:I34"/>
    <mergeCell ref="G35:I35"/>
    <mergeCell ref="B33:F33"/>
    <mergeCell ref="B36:F36"/>
    <mergeCell ref="G33:I33"/>
    <mergeCell ref="J36:L36"/>
    <mergeCell ref="J35:L35"/>
    <mergeCell ref="J33:L33"/>
    <mergeCell ref="J34:L34"/>
    <mergeCell ref="B35:F35"/>
    <mergeCell ref="M39:V39"/>
    <mergeCell ref="B37:F37"/>
    <mergeCell ref="G37:I37"/>
    <mergeCell ref="J37:L37"/>
    <mergeCell ref="M37:V37"/>
    <mergeCell ref="B38:F38"/>
    <mergeCell ref="G38:I38"/>
    <mergeCell ref="J32:L32"/>
    <mergeCell ref="G32:I32"/>
    <mergeCell ref="A30:L31"/>
    <mergeCell ref="B27:C27"/>
    <mergeCell ref="D27:F27"/>
    <mergeCell ref="B28:C28"/>
    <mergeCell ref="D28:F28"/>
    <mergeCell ref="B32:F32"/>
    <mergeCell ref="B29:C29"/>
    <mergeCell ref="D29:F29"/>
    <mergeCell ref="B24:C24"/>
    <mergeCell ref="D26:F26"/>
    <mergeCell ref="B21:C21"/>
    <mergeCell ref="D21:F21"/>
    <mergeCell ref="D14:F14"/>
    <mergeCell ref="D24:F24"/>
    <mergeCell ref="D22:F22"/>
    <mergeCell ref="B22:C22"/>
    <mergeCell ref="B14:C14"/>
    <mergeCell ref="B15:C15"/>
    <mergeCell ref="D16:F16"/>
    <mergeCell ref="B16:C16"/>
    <mergeCell ref="D15:F15"/>
    <mergeCell ref="B26:C26"/>
    <mergeCell ref="B25:C25"/>
    <mergeCell ref="D25:F25"/>
    <mergeCell ref="D13:F13"/>
    <mergeCell ref="B13:C13"/>
    <mergeCell ref="A1:N1"/>
    <mergeCell ref="B2:M2"/>
    <mergeCell ref="B3:M3"/>
    <mergeCell ref="C5:J5"/>
    <mergeCell ref="B12:C12"/>
    <mergeCell ref="D12:F12"/>
    <mergeCell ref="B11:C11"/>
    <mergeCell ref="D11:F11"/>
    <mergeCell ref="B6:J6"/>
    <mergeCell ref="B7:J7"/>
    <mergeCell ref="B9:M9"/>
    <mergeCell ref="D10:F10"/>
    <mergeCell ref="B10:C10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Юзер</cp:lastModifiedBy>
  <cp:lastPrinted>2017-03-22T12:52:35Z</cp:lastPrinted>
  <dcterms:created xsi:type="dcterms:W3CDTF">2016-03-09T06:35:31Z</dcterms:created>
  <dcterms:modified xsi:type="dcterms:W3CDTF">2017-03-22T13:57:50Z</dcterms:modified>
</cp:coreProperties>
</file>