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015" windowHeight="96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8" i="1"/>
  <c r="L18"/>
  <c r="L17"/>
  <c r="L16"/>
  <c r="L15"/>
  <c r="L14"/>
  <c r="L13"/>
  <c r="L12"/>
  <c r="I18"/>
  <c r="I17"/>
  <c r="I16"/>
  <c r="I15"/>
  <c r="I14"/>
  <c r="I13"/>
  <c r="I12"/>
  <c r="H18"/>
  <c r="H17"/>
  <c r="H16"/>
  <c r="H15"/>
  <c r="H14"/>
  <c r="H13"/>
  <c r="H12"/>
</calcChain>
</file>

<file path=xl/sharedStrings.xml><?xml version="1.0" encoding="utf-8"?>
<sst xmlns="http://schemas.openxmlformats.org/spreadsheetml/2006/main" count="63" uniqueCount="59">
  <si>
    <t xml:space="preserve">
ОТЧЕТ УПРАВЛЯЮЩЕЙ ОРГАНИЗАЦИИ 
</t>
  </si>
  <si>
    <t>ОТЧЕТ  ООО "УНИВЕРСАЛ"</t>
  </si>
  <si>
    <t xml:space="preserve">  </t>
  </si>
  <si>
    <t>2018 год</t>
  </si>
  <si>
    <t xml:space="preserve">1. Общие сведения о многоквартирном доме </t>
  </si>
  <si>
    <t xml:space="preserve">2. Отчет по затратам на содержание, ремонт 
общего имущества в многоквартирном доме и коммунальные услуги
за отчетный период -2014год
</t>
  </si>
  <si>
    <t>№п/п</t>
  </si>
  <si>
    <t>виды услуг</t>
  </si>
  <si>
    <t xml:space="preserve">Стоимость (работ) услуг 
руб./ кв. м общей   
площади
</t>
  </si>
  <si>
    <t>Площадь дома кв.м</t>
  </si>
  <si>
    <t>Начислено в 2018 г., руб</t>
  </si>
  <si>
    <t>Выполненные работы в 2018 г</t>
  </si>
  <si>
    <t>Задолженн. собственник и нанимател помещений на 01.01.2018, руб</t>
  </si>
  <si>
    <t>Содержание общего имущества, в том числе</t>
  </si>
  <si>
    <t>1.6</t>
  </si>
  <si>
    <t>2</t>
  </si>
  <si>
    <t>Текущий ремонт</t>
  </si>
  <si>
    <t>3</t>
  </si>
  <si>
    <t>1 оборуд.</t>
  </si>
  <si>
    <t>300 руб. в месяц</t>
  </si>
  <si>
    <t>4</t>
  </si>
  <si>
    <t>Отчет о фактически выполненных работах по ремонту общего имущества в многоквартирном доме  за 2018 год</t>
  </si>
  <si>
    <t>Виды работ</t>
  </si>
  <si>
    <t xml:space="preserve">Стоимость работы (услуги)
в расчете на единицу измерения
(на 1 кв. метр общей площади помещений в многоквартирном доме)
</t>
  </si>
  <si>
    <t>1</t>
  </si>
  <si>
    <t xml:space="preserve">Текущий ремонт жилищного фонда, в том числе:                  </t>
  </si>
  <si>
    <t>УЧЕТ РАСХОДОВ ПО ТЕКУЩЕМУ РЕМОНТУ</t>
  </si>
  <si>
    <t>Сумма</t>
  </si>
  <si>
    <t>Остаток на 01.01.2018 год</t>
  </si>
  <si>
    <t>Начислено за 2018 год</t>
  </si>
  <si>
    <t>Начислено за оборудование интернет</t>
  </si>
  <si>
    <t>Выполнено работ  за 2018 год</t>
  </si>
  <si>
    <t>Директор ООО "УНИВЕРСАЛ"   _____________________П.А.Червинский</t>
  </si>
  <si>
    <t>дом с 01.01.2018года</t>
  </si>
  <si>
    <t>Адрес многовкартирного жилого дома: п.Воротынск. ул.Шестакова д.№21</t>
  </si>
  <si>
    <t>250 руб. в месяц</t>
  </si>
  <si>
    <t>Поступило средств в 2018 г., руб</t>
  </si>
  <si>
    <t>Задолженность собственников и нанимателей помещений на 01.12.2019, руб</t>
  </si>
  <si>
    <t>год</t>
  </si>
  <si>
    <t>Общая площадь многоквартирного дома- 3376.4  кв.м</t>
  </si>
  <si>
    <t>Аренда стены под оборудованием интернет Ростелеком</t>
  </si>
  <si>
    <t>Аренда ВымпелКом</t>
  </si>
  <si>
    <t>Управление многоквартирным домом</t>
  </si>
  <si>
    <t>1.2.</t>
  </si>
  <si>
    <t>Содержание помещ. общего имущества</t>
  </si>
  <si>
    <t>1.3.</t>
  </si>
  <si>
    <t>Содержание инженерных сетей</t>
  </si>
  <si>
    <t>1.4.</t>
  </si>
  <si>
    <t>Содержание конструкт. элементов здания</t>
  </si>
  <si>
    <t>1.5.</t>
  </si>
  <si>
    <t>Содержание газового оборудования</t>
  </si>
  <si>
    <t>Содержание систем вентиляции</t>
  </si>
  <si>
    <t>1.7.</t>
  </si>
  <si>
    <t>Содержание благоустройства</t>
  </si>
  <si>
    <t>4 месяца</t>
  </si>
  <si>
    <t>Прокладка магистрального эл.кабеля в подвале</t>
  </si>
  <si>
    <t>Замена общедомового эл.счетчика</t>
  </si>
  <si>
    <t>Замена общедомового счетчика ХВС</t>
  </si>
  <si>
    <t>Остаток на 01.12.2019 год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</si>
</sst>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0" fillId="0" borderId="0" xfId="0"/>
    <xf numFmtId="0" fontId="1" fillId="0" borderId="0" xfId="1"/>
    <xf numFmtId="2" fontId="1" fillId="0" borderId="0" xfId="1" applyNumberFormat="1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 applyAlignment="1"/>
    <xf numFmtId="2" fontId="3" fillId="0" borderId="0" xfId="1" applyNumberFormat="1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1" applyFont="1"/>
    <xf numFmtId="0" fontId="7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5" fillId="2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4" fillId="0" borderId="0" xfId="1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1" applyFont="1" applyAlignment="1">
      <alignment horizontal="center"/>
    </xf>
    <xf numFmtId="0" fontId="4" fillId="0" borderId="1" xfId="1" applyFont="1" applyBorder="1"/>
    <xf numFmtId="2" fontId="8" fillId="0" borderId="1" xfId="1" applyNumberFormat="1" applyFont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Fill="1" applyBorder="1"/>
    <xf numFmtId="0" fontId="1" fillId="0" borderId="0" xfId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2" fontId="10" fillId="2" borderId="3" xfId="1" applyNumberFormat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0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2" fontId="6" fillId="0" borderId="3" xfId="1" applyNumberFormat="1" applyFont="1" applyBorder="1" applyAlignment="1">
      <alignment horizontal="center" vertical="center"/>
    </xf>
    <xf numFmtId="2" fontId="6" fillId="0" borderId="4" xfId="1" applyNumberFormat="1" applyFont="1" applyBorder="1" applyAlignment="1">
      <alignment horizontal="center" vertical="center"/>
    </xf>
    <xf numFmtId="2" fontId="6" fillId="0" borderId="2" xfId="1" applyNumberFormat="1" applyFont="1" applyBorder="1" applyAlignment="1">
      <alignment horizontal="center" vertical="center"/>
    </xf>
    <xf numFmtId="2" fontId="6" fillId="0" borderId="0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" fillId="0" borderId="0" xfId="1" applyAlignment="1">
      <alignment horizontal="left" vertical="center" wrapText="1"/>
    </xf>
    <xf numFmtId="2" fontId="6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" fontId="8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2" fontId="10" fillId="0" borderId="3" xfId="1" applyNumberFormat="1" applyFont="1" applyBorder="1" applyAlignment="1">
      <alignment horizontal="center" vertical="center" wrapText="1"/>
    </xf>
    <xf numFmtId="2" fontId="10" fillId="0" borderId="4" xfId="1" applyNumberFormat="1" applyFont="1" applyBorder="1" applyAlignment="1">
      <alignment horizontal="center" vertical="center" wrapText="1"/>
    </xf>
    <xf numFmtId="2" fontId="10" fillId="0" borderId="2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/>
    </xf>
    <xf numFmtId="2" fontId="5" fillId="0" borderId="2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topLeftCell="A10" workbookViewId="0">
      <selection activeCell="B19" sqref="B19:C19"/>
    </sheetView>
  </sheetViews>
  <sheetFormatPr defaultRowHeight="15"/>
  <cols>
    <col min="1" max="1" width="6.42578125" customWidth="1"/>
    <col min="3" max="3" width="29" customWidth="1"/>
    <col min="5" max="5" width="1" customWidth="1"/>
    <col min="6" max="6" width="2.42578125" hidden="1" customWidth="1"/>
    <col min="7" max="7" width="9.85546875" customWidth="1"/>
    <col min="8" max="8" width="11.28515625" customWidth="1"/>
    <col min="9" max="9" width="10.7109375" customWidth="1"/>
    <col min="10" max="10" width="13" customWidth="1"/>
    <col min="11" max="11" width="13.5703125" customWidth="1"/>
    <col min="12" max="12" width="10.7109375" customWidth="1"/>
  </cols>
  <sheetData>
    <row r="1" spans="1:14" ht="15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5.75">
      <c r="A2" s="4"/>
      <c r="B2" s="60" t="s">
        <v>1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4"/>
    </row>
    <row r="3" spans="1:14" ht="15.75">
      <c r="A3" s="4"/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</row>
    <row r="4" spans="1:14" ht="15.75">
      <c r="A4" s="1"/>
      <c r="B4" s="1"/>
      <c r="C4" s="52"/>
      <c r="D4" s="52"/>
      <c r="E4" s="52"/>
      <c r="F4" s="1"/>
      <c r="G4" s="11" t="s">
        <v>3</v>
      </c>
      <c r="H4" s="11"/>
      <c r="I4" s="36" t="s">
        <v>33</v>
      </c>
      <c r="J4" s="36"/>
      <c r="K4" s="1"/>
      <c r="L4" s="1"/>
      <c r="M4" s="1"/>
      <c r="N4" s="1"/>
    </row>
    <row r="5" spans="1:14">
      <c r="A5" s="2"/>
      <c r="B5" s="10"/>
      <c r="C5" s="62" t="s">
        <v>4</v>
      </c>
      <c r="D5" s="62"/>
      <c r="E5" s="62"/>
      <c r="F5" s="62"/>
      <c r="G5" s="62"/>
      <c r="H5" s="62"/>
      <c r="I5" s="62"/>
      <c r="J5" s="62"/>
      <c r="K5" s="5"/>
      <c r="L5" s="2"/>
      <c r="M5" s="2"/>
      <c r="N5" s="2"/>
    </row>
    <row r="6" spans="1:14">
      <c r="A6" s="2"/>
      <c r="B6" s="65" t="s">
        <v>34</v>
      </c>
      <c r="C6" s="62"/>
      <c r="D6" s="62"/>
      <c r="E6" s="62"/>
      <c r="F6" s="62"/>
      <c r="G6" s="62"/>
      <c r="H6" s="62"/>
      <c r="I6" s="62"/>
      <c r="J6" s="62"/>
      <c r="K6" s="2"/>
      <c r="L6" s="2"/>
      <c r="M6" s="2"/>
      <c r="N6" s="2"/>
    </row>
    <row r="7" spans="1:14">
      <c r="A7" s="2"/>
      <c r="B7" s="66" t="s">
        <v>39</v>
      </c>
      <c r="C7" s="66"/>
      <c r="D7" s="66"/>
      <c r="E7" s="66"/>
      <c r="F7" s="66"/>
      <c r="G7" s="66"/>
      <c r="H7" s="66"/>
      <c r="I7" s="66"/>
      <c r="J7" s="66"/>
      <c r="K7" s="2"/>
      <c r="L7" s="2"/>
      <c r="M7" s="2"/>
      <c r="N7" s="2"/>
    </row>
    <row r="8" spans="1:1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 s="2"/>
      <c r="B9" s="67" t="s">
        <v>5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2"/>
    </row>
    <row r="10" spans="1:14" ht="150">
      <c r="A10" s="12" t="s">
        <v>6</v>
      </c>
      <c r="B10" s="68" t="s">
        <v>7</v>
      </c>
      <c r="C10" s="68"/>
      <c r="D10" s="68" t="s">
        <v>8</v>
      </c>
      <c r="E10" s="68"/>
      <c r="F10" s="68"/>
      <c r="G10" s="12" t="s">
        <v>9</v>
      </c>
      <c r="H10" s="12" t="s">
        <v>10</v>
      </c>
      <c r="I10" s="34" t="s">
        <v>36</v>
      </c>
      <c r="J10" s="12" t="s">
        <v>11</v>
      </c>
      <c r="K10" s="12" t="s">
        <v>12</v>
      </c>
      <c r="L10" s="34" t="s">
        <v>37</v>
      </c>
      <c r="M10" s="2"/>
      <c r="N10" s="2"/>
    </row>
    <row r="11" spans="1:14">
      <c r="A11" s="13">
        <v>1</v>
      </c>
      <c r="B11" s="63" t="s">
        <v>13</v>
      </c>
      <c r="C11" s="63"/>
      <c r="D11" s="64">
        <v>10.32</v>
      </c>
      <c r="E11" s="64"/>
      <c r="F11" s="64"/>
      <c r="G11" s="14">
        <v>3376.4</v>
      </c>
      <c r="H11" s="15">
        <v>418183.08</v>
      </c>
      <c r="I11" s="16">
        <v>373843.91</v>
      </c>
      <c r="J11" s="15">
        <v>418183.08</v>
      </c>
      <c r="K11" s="15">
        <v>0</v>
      </c>
      <c r="L11" s="15">
        <v>44339.17</v>
      </c>
      <c r="M11" s="3"/>
      <c r="N11" s="2"/>
    </row>
    <row r="12" spans="1:14">
      <c r="A12" s="17">
        <v>1.1000000000000001</v>
      </c>
      <c r="B12" s="54" t="s">
        <v>42</v>
      </c>
      <c r="C12" s="54"/>
      <c r="D12" s="53">
        <v>3.09</v>
      </c>
      <c r="E12" s="53"/>
      <c r="F12" s="53"/>
      <c r="G12" s="14">
        <v>3376.4</v>
      </c>
      <c r="H12" s="18">
        <f>H11/D11*D12</f>
        <v>125211.79430232558</v>
      </c>
      <c r="I12" s="18">
        <f>I11/D11*D12</f>
        <v>111935.82188953485</v>
      </c>
      <c r="J12" s="33">
        <v>125211.79</v>
      </c>
      <c r="K12" s="19">
        <v>0</v>
      </c>
      <c r="L12" s="19">
        <f>L11/D11*D12</f>
        <v>13275.972412790696</v>
      </c>
      <c r="M12" s="3"/>
      <c r="N12" s="2"/>
    </row>
    <row r="13" spans="1:14">
      <c r="A13" s="20" t="s">
        <v>43</v>
      </c>
      <c r="B13" s="54" t="s">
        <v>44</v>
      </c>
      <c r="C13" s="54"/>
      <c r="D13" s="58">
        <v>1.1200000000000001</v>
      </c>
      <c r="E13" s="53"/>
      <c r="F13" s="53"/>
      <c r="G13" s="14">
        <v>3376.4</v>
      </c>
      <c r="H13" s="18">
        <f>H11/D11*D13</f>
        <v>45384.210232558151</v>
      </c>
      <c r="I13" s="18">
        <f>I11/D11*D13</f>
        <v>40572.2072868217</v>
      </c>
      <c r="J13" s="33">
        <v>45384.21</v>
      </c>
      <c r="K13" s="19">
        <v>0</v>
      </c>
      <c r="L13" s="19">
        <f>L11/D11*D13</f>
        <v>4812.0029457364344</v>
      </c>
      <c r="M13" s="3"/>
      <c r="N13" s="2"/>
    </row>
    <row r="14" spans="1:14">
      <c r="A14" s="20" t="s">
        <v>45</v>
      </c>
      <c r="B14" s="54" t="s">
        <v>46</v>
      </c>
      <c r="C14" s="54"/>
      <c r="D14" s="53">
        <v>2.27</v>
      </c>
      <c r="E14" s="53"/>
      <c r="F14" s="53"/>
      <c r="G14" s="14">
        <v>3376.4</v>
      </c>
      <c r="H14" s="18">
        <f>H11/D11*D14</f>
        <v>91984.068953488386</v>
      </c>
      <c r="I14" s="18">
        <f>I11/D11*D14</f>
        <v>82231.170125968987</v>
      </c>
      <c r="J14" s="33">
        <v>91984.07</v>
      </c>
      <c r="K14" s="19">
        <v>0</v>
      </c>
      <c r="L14" s="19">
        <f>L11/D11*D14</f>
        <v>9752.8988275193788</v>
      </c>
      <c r="M14" s="3"/>
      <c r="N14" s="2"/>
    </row>
    <row r="15" spans="1:14">
      <c r="A15" s="20" t="s">
        <v>47</v>
      </c>
      <c r="B15" s="54" t="s">
        <v>48</v>
      </c>
      <c r="C15" s="54"/>
      <c r="D15" s="53">
        <v>1.1499999999999999</v>
      </c>
      <c r="E15" s="53"/>
      <c r="F15" s="53"/>
      <c r="G15" s="14">
        <v>3376.4</v>
      </c>
      <c r="H15" s="18">
        <f>H11/D11*D15</f>
        <v>46599.858720930235</v>
      </c>
      <c r="I15" s="18">
        <f>I11/D11*D15</f>
        <v>41658.96283914728</v>
      </c>
      <c r="J15" s="33">
        <v>46599.86</v>
      </c>
      <c r="K15" s="19">
        <v>0</v>
      </c>
      <c r="L15" s="19">
        <f>L11/D11*D15</f>
        <v>4940.8958817829453</v>
      </c>
      <c r="M15" s="3"/>
      <c r="N15" s="2"/>
    </row>
    <row r="16" spans="1:14" ht="15" customHeight="1">
      <c r="A16" s="20" t="s">
        <v>49</v>
      </c>
      <c r="B16" s="56" t="s">
        <v>50</v>
      </c>
      <c r="C16" s="56"/>
      <c r="D16" s="55">
        <v>0.08</v>
      </c>
      <c r="E16" s="55"/>
      <c r="F16" s="55"/>
      <c r="G16" s="13">
        <v>3376.4</v>
      </c>
      <c r="H16" s="19">
        <f>H11/D11*D16</f>
        <v>3241.7293023255816</v>
      </c>
      <c r="I16" s="19">
        <f>I11/D11*D16</f>
        <v>2898.0148062015501</v>
      </c>
      <c r="J16" s="19">
        <v>3241.73</v>
      </c>
      <c r="K16" s="19">
        <v>0</v>
      </c>
      <c r="L16" s="19">
        <f>L11/D11*D16</f>
        <v>343.71449612403097</v>
      </c>
      <c r="M16" s="3"/>
      <c r="N16" s="2"/>
    </row>
    <row r="17" spans="1:23">
      <c r="A17" s="20" t="s">
        <v>14</v>
      </c>
      <c r="B17" s="44" t="s">
        <v>51</v>
      </c>
      <c r="C17" s="45"/>
      <c r="D17" s="46">
        <v>0.19</v>
      </c>
      <c r="E17" s="47"/>
      <c r="F17" s="48"/>
      <c r="G17" s="13">
        <v>3376.4</v>
      </c>
      <c r="H17" s="19">
        <f>H11/D11*D17</f>
        <v>7699.1070930232563</v>
      </c>
      <c r="I17" s="19">
        <f>I11/D11*D17</f>
        <v>6882.7851647286816</v>
      </c>
      <c r="J17" s="19">
        <v>7699.11</v>
      </c>
      <c r="K17" s="19">
        <v>0</v>
      </c>
      <c r="L17" s="19">
        <f>L11/D11*D17</f>
        <v>816.32192829457358</v>
      </c>
      <c r="M17" s="3"/>
      <c r="N17" s="2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20" t="s">
        <v>52</v>
      </c>
      <c r="B18" s="44" t="s">
        <v>53</v>
      </c>
      <c r="C18" s="45"/>
      <c r="D18" s="49">
        <v>2.42</v>
      </c>
      <c r="E18" s="50"/>
      <c r="F18" s="51"/>
      <c r="G18" s="21">
        <v>3376.4</v>
      </c>
      <c r="H18" s="19">
        <f>H11/D11*D18</f>
        <v>98062.311395348836</v>
      </c>
      <c r="I18" s="19">
        <f>I11/D11*D18</f>
        <v>87664.947887596878</v>
      </c>
      <c r="J18" s="19">
        <v>98062.31</v>
      </c>
      <c r="K18" s="19">
        <v>0</v>
      </c>
      <c r="L18" s="19">
        <f>L11/D11*D18</f>
        <v>10397.363507751938</v>
      </c>
      <c r="M18" s="3"/>
      <c r="N18" s="2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20" t="s">
        <v>15</v>
      </c>
      <c r="B19" s="69" t="s">
        <v>16</v>
      </c>
      <c r="C19" s="70"/>
      <c r="D19" s="71">
        <v>3.2</v>
      </c>
      <c r="E19" s="72"/>
      <c r="F19" s="73"/>
      <c r="G19" s="37">
        <v>3376.4</v>
      </c>
      <c r="H19" s="22">
        <v>129669.12</v>
      </c>
      <c r="I19" s="22">
        <v>115920.59</v>
      </c>
      <c r="J19" s="22">
        <v>0</v>
      </c>
      <c r="K19" s="22">
        <v>0</v>
      </c>
      <c r="L19" s="22">
        <v>13748.53</v>
      </c>
      <c r="M19" s="3"/>
      <c r="N19" s="2"/>
      <c r="O19" s="1"/>
      <c r="P19" s="1"/>
      <c r="Q19" s="1"/>
      <c r="R19" s="1"/>
      <c r="S19" s="1"/>
      <c r="T19" s="1"/>
      <c r="U19" s="1"/>
      <c r="V19" s="1"/>
      <c r="W19" s="1"/>
    </row>
    <row r="20" spans="1:23" ht="36.75" customHeight="1">
      <c r="A20" s="23" t="s">
        <v>17</v>
      </c>
      <c r="B20" s="102" t="s">
        <v>40</v>
      </c>
      <c r="C20" s="103"/>
      <c r="D20" s="98"/>
      <c r="E20" s="99"/>
      <c r="F20" s="100"/>
      <c r="G20" s="35" t="s">
        <v>38</v>
      </c>
      <c r="H20" s="24" t="s">
        <v>18</v>
      </c>
      <c r="I20" s="24">
        <v>3600</v>
      </c>
      <c r="J20" s="24"/>
      <c r="K20" s="24"/>
      <c r="L20" s="24"/>
      <c r="M20" s="2" t="s">
        <v>19</v>
      </c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1" customFormat="1" ht="33.75" customHeight="1">
      <c r="A21" s="23" t="s">
        <v>20</v>
      </c>
      <c r="B21" s="102" t="s">
        <v>41</v>
      </c>
      <c r="C21" s="103"/>
      <c r="D21" s="98"/>
      <c r="E21" s="99"/>
      <c r="F21" s="100"/>
      <c r="G21" s="41" t="s">
        <v>54</v>
      </c>
      <c r="H21" s="32" t="s">
        <v>18</v>
      </c>
      <c r="I21" s="32">
        <v>1000</v>
      </c>
      <c r="J21" s="32"/>
      <c r="K21" s="32"/>
      <c r="L21" s="32"/>
      <c r="M21" s="2" t="s">
        <v>35</v>
      </c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4.25" customHeight="1">
      <c r="A22" s="76" t="s">
        <v>21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36" customHeight="1">
      <c r="A23" s="78"/>
      <c r="B23" s="78"/>
      <c r="C23" s="78"/>
      <c r="D23" s="78"/>
      <c r="E23" s="78"/>
      <c r="F23" s="78"/>
      <c r="G23" s="78"/>
      <c r="H23" s="78"/>
      <c r="I23" s="78"/>
      <c r="J23" s="79"/>
      <c r="K23" s="79"/>
      <c r="L23" s="79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>
      <c r="A24" s="23" t="s">
        <v>6</v>
      </c>
      <c r="B24" s="68" t="s">
        <v>22</v>
      </c>
      <c r="C24" s="68"/>
      <c r="D24" s="68"/>
      <c r="E24" s="68"/>
      <c r="F24" s="68"/>
      <c r="G24" s="75" t="s">
        <v>23</v>
      </c>
      <c r="H24" s="75"/>
      <c r="I24" s="75"/>
      <c r="J24" s="74"/>
      <c r="K24" s="74"/>
      <c r="L24" s="74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>
      <c r="A25" s="23"/>
      <c r="B25" s="92" t="s">
        <v>25</v>
      </c>
      <c r="C25" s="92"/>
      <c r="D25" s="92"/>
      <c r="E25" s="92"/>
      <c r="F25" s="92"/>
      <c r="G25" s="88">
        <v>93276.04</v>
      </c>
      <c r="H25" s="89"/>
      <c r="I25" s="89"/>
      <c r="J25" s="93"/>
      <c r="K25" s="93"/>
      <c r="L25" s="93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  <row r="26" spans="1:23" s="1" customFormat="1">
      <c r="A26" s="23" t="s">
        <v>24</v>
      </c>
      <c r="B26" s="104" t="s">
        <v>55</v>
      </c>
      <c r="C26" s="105"/>
      <c r="D26" s="105"/>
      <c r="E26" s="106"/>
      <c r="F26" s="43"/>
      <c r="G26" s="107">
        <v>62173.05</v>
      </c>
      <c r="H26" s="108"/>
      <c r="I26" s="109"/>
      <c r="J26" s="42"/>
      <c r="K26" s="42"/>
      <c r="L26" s="42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s="1" customFormat="1">
      <c r="A27" s="23" t="s">
        <v>15</v>
      </c>
      <c r="B27" s="104" t="s">
        <v>56</v>
      </c>
      <c r="C27" s="105"/>
      <c r="D27" s="105"/>
      <c r="E27" s="106"/>
      <c r="F27" s="43"/>
      <c r="G27" s="107">
        <v>6551.53</v>
      </c>
      <c r="H27" s="108"/>
      <c r="I27" s="109"/>
      <c r="J27" s="42"/>
      <c r="K27" s="42"/>
      <c r="L27" s="42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>
      <c r="A28" s="23" t="s">
        <v>17</v>
      </c>
      <c r="B28" s="68" t="s">
        <v>57</v>
      </c>
      <c r="C28" s="68"/>
      <c r="D28" s="68"/>
      <c r="E28" s="68"/>
      <c r="F28" s="68"/>
      <c r="G28" s="91">
        <v>24551.46</v>
      </c>
      <c r="H28" s="91"/>
      <c r="I28" s="91"/>
      <c r="J28" s="94"/>
      <c r="K28" s="94"/>
      <c r="L28" s="94"/>
      <c r="M28" s="7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>
      <c r="A29" s="23"/>
      <c r="B29" s="81"/>
      <c r="C29" s="82"/>
      <c r="D29" s="82"/>
      <c r="E29" s="82"/>
      <c r="F29" s="83"/>
      <c r="G29" s="84"/>
      <c r="H29" s="85"/>
      <c r="I29" s="86"/>
      <c r="J29" s="87"/>
      <c r="K29" s="87"/>
      <c r="L29" s="8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31"/>
      <c r="B30" s="89"/>
      <c r="C30" s="89"/>
      <c r="D30" s="89"/>
      <c r="E30" s="89"/>
      <c r="F30" s="89"/>
      <c r="G30" s="88"/>
      <c r="H30" s="89"/>
      <c r="I30" s="89"/>
      <c r="J30" s="10"/>
      <c r="K30" s="10"/>
      <c r="L30" s="1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5"/>
    </row>
    <row r="31" spans="1:23">
      <c r="A31" s="10"/>
      <c r="B31" s="10"/>
      <c r="C31" s="30"/>
      <c r="D31" s="10"/>
      <c r="E31" s="10"/>
      <c r="F31" s="10"/>
      <c r="G31" s="10"/>
      <c r="H31" s="10"/>
      <c r="I31" s="10"/>
      <c r="J31" s="10"/>
      <c r="K31" s="10"/>
      <c r="L31" s="10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>
      <c r="A32" s="10"/>
      <c r="B32" s="10"/>
      <c r="C32" s="30"/>
      <c r="D32" s="10"/>
      <c r="E32" s="10"/>
      <c r="F32" s="10"/>
      <c r="G32" s="10"/>
      <c r="H32" s="10"/>
      <c r="I32" s="10"/>
      <c r="J32" s="10"/>
      <c r="K32" s="10"/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>
      <c r="A33" s="95" t="s">
        <v>26</v>
      </c>
      <c r="B33" s="96"/>
      <c r="C33" s="96"/>
      <c r="D33" s="97"/>
      <c r="E33" s="49" t="s">
        <v>27</v>
      </c>
      <c r="F33" s="50"/>
      <c r="G33" s="51"/>
      <c r="H33" s="25"/>
      <c r="I33" s="25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A34" s="117" t="s">
        <v>28</v>
      </c>
      <c r="B34" s="117"/>
      <c r="C34" s="117"/>
      <c r="D34" s="117"/>
      <c r="E34" s="110">
        <v>0</v>
      </c>
      <c r="F34" s="110"/>
      <c r="G34" s="111"/>
      <c r="H34" s="27"/>
      <c r="I34" s="27"/>
      <c r="J34" s="27"/>
      <c r="K34" s="27"/>
      <c r="L34" s="2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>
      <c r="A35" s="117" t="s">
        <v>29</v>
      </c>
      <c r="B35" s="117"/>
      <c r="C35" s="117"/>
      <c r="D35" s="117"/>
      <c r="E35" s="112">
        <v>129669.12</v>
      </c>
      <c r="F35" s="112"/>
      <c r="G35" s="113"/>
      <c r="H35" s="27"/>
      <c r="I35" s="27"/>
      <c r="J35" s="27"/>
      <c r="K35" s="27"/>
      <c r="L35" s="2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>
      <c r="A36" s="118" t="s">
        <v>30</v>
      </c>
      <c r="B36" s="118"/>
      <c r="C36" s="118"/>
      <c r="D36" s="118"/>
      <c r="E36" s="114">
        <v>4600</v>
      </c>
      <c r="F36" s="114"/>
      <c r="G36" s="115"/>
      <c r="H36" s="25"/>
      <c r="I36" s="25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A37" s="101" t="s">
        <v>31</v>
      </c>
      <c r="B37" s="101"/>
      <c r="C37" s="101"/>
      <c r="D37" s="101"/>
      <c r="E37" s="50">
        <v>93276.04</v>
      </c>
      <c r="F37" s="50"/>
      <c r="G37" s="51"/>
      <c r="H37" s="25"/>
      <c r="I37" s="25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A38" s="49" t="s">
        <v>58</v>
      </c>
      <c r="B38" s="50"/>
      <c r="C38" s="50"/>
      <c r="D38" s="51"/>
      <c r="E38" s="116">
        <f>E35+E36-E37</f>
        <v>40993.08</v>
      </c>
      <c r="F38" s="72"/>
      <c r="G38" s="73"/>
      <c r="H38" s="57"/>
      <c r="I38" s="57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A39" s="26"/>
      <c r="B39" s="26"/>
      <c r="C39" s="26"/>
      <c r="D39" s="26"/>
      <c r="E39" s="28"/>
      <c r="F39" s="26"/>
      <c r="G39" s="26"/>
      <c r="H39" s="25"/>
      <c r="I39" s="25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>
      <c r="A40" s="26"/>
      <c r="B40" s="26"/>
      <c r="C40" s="29" t="s">
        <v>32</v>
      </c>
      <c r="D40" s="26"/>
      <c r="E40" s="28"/>
      <c r="F40" s="26"/>
      <c r="G40" s="26"/>
      <c r="H40" s="25"/>
      <c r="I40" s="25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>
      <c r="A41" s="8"/>
      <c r="B41" s="8"/>
      <c r="C41" s="8"/>
      <c r="D41" s="8"/>
      <c r="E41" s="9"/>
      <c r="F41" s="8"/>
      <c r="G41" s="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>
      <c r="A42" s="8"/>
      <c r="B42" s="8"/>
      <c r="C42" s="38"/>
      <c r="D42" s="8"/>
      <c r="E42" s="9"/>
      <c r="F42" s="8"/>
      <c r="G42" s="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>
      <c r="A43" s="8"/>
      <c r="B43" s="8"/>
      <c r="C43" s="8"/>
      <c r="D43" s="8"/>
      <c r="E43" s="9"/>
      <c r="F43" s="8"/>
      <c r="G43" s="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>
      <c r="A44" s="8"/>
      <c r="B44" s="8"/>
      <c r="C44" s="8"/>
      <c r="D44" s="8"/>
      <c r="E44" s="9"/>
      <c r="F44" s="8"/>
      <c r="G44" s="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>
      <c r="C45" s="39"/>
    </row>
  </sheetData>
  <mergeCells count="66">
    <mergeCell ref="A38:D38"/>
    <mergeCell ref="E34:G34"/>
    <mergeCell ref="E35:G35"/>
    <mergeCell ref="E36:G36"/>
    <mergeCell ref="E37:G37"/>
    <mergeCell ref="E38:G38"/>
    <mergeCell ref="A34:D34"/>
    <mergeCell ref="A35:D35"/>
    <mergeCell ref="A36:D36"/>
    <mergeCell ref="E33:G33"/>
    <mergeCell ref="A33:D33"/>
    <mergeCell ref="D20:F20"/>
    <mergeCell ref="A37:D37"/>
    <mergeCell ref="G25:I25"/>
    <mergeCell ref="B30:F30"/>
    <mergeCell ref="B20:C20"/>
    <mergeCell ref="B21:C21"/>
    <mergeCell ref="D21:F21"/>
    <mergeCell ref="B26:E26"/>
    <mergeCell ref="B27:E27"/>
    <mergeCell ref="G26:I26"/>
    <mergeCell ref="G27:I27"/>
    <mergeCell ref="M25:W25"/>
    <mergeCell ref="B28:F28"/>
    <mergeCell ref="G28:I28"/>
    <mergeCell ref="B25:F25"/>
    <mergeCell ref="J25:L25"/>
    <mergeCell ref="J28:L28"/>
    <mergeCell ref="M30:V30"/>
    <mergeCell ref="B29:F29"/>
    <mergeCell ref="G29:I29"/>
    <mergeCell ref="J29:L29"/>
    <mergeCell ref="G30:I30"/>
    <mergeCell ref="B19:C19"/>
    <mergeCell ref="D19:F19"/>
    <mergeCell ref="J24:L24"/>
    <mergeCell ref="G24:I24"/>
    <mergeCell ref="A22:L23"/>
    <mergeCell ref="B24:F24"/>
    <mergeCell ref="H38:I38"/>
    <mergeCell ref="D13:F13"/>
    <mergeCell ref="B13:C13"/>
    <mergeCell ref="A1:N1"/>
    <mergeCell ref="B2:M2"/>
    <mergeCell ref="B3:M3"/>
    <mergeCell ref="C5:J5"/>
    <mergeCell ref="B12:C12"/>
    <mergeCell ref="D12:F12"/>
    <mergeCell ref="B11:C11"/>
    <mergeCell ref="D11:F11"/>
    <mergeCell ref="B6:J6"/>
    <mergeCell ref="B7:J7"/>
    <mergeCell ref="B9:M9"/>
    <mergeCell ref="D10:F10"/>
    <mergeCell ref="B10:C10"/>
    <mergeCell ref="C4:E4"/>
    <mergeCell ref="D14:F14"/>
    <mergeCell ref="B14:C14"/>
    <mergeCell ref="B15:C15"/>
    <mergeCell ref="D16:F16"/>
    <mergeCell ref="B16:C16"/>
    <mergeCell ref="D15:F15"/>
    <mergeCell ref="B17:C17"/>
    <mergeCell ref="B18:C18"/>
    <mergeCell ref="D17:F17"/>
    <mergeCell ref="D18:F1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2019-03-11T08:49:48Z</cp:lastPrinted>
  <dcterms:created xsi:type="dcterms:W3CDTF">2018-06-29T08:11:34Z</dcterms:created>
  <dcterms:modified xsi:type="dcterms:W3CDTF">2019-03-11T08:49:51Z</dcterms:modified>
</cp:coreProperties>
</file>