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075" windowHeight="9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7" i="1"/>
  <c r="L16"/>
  <c r="L15"/>
  <c r="L14"/>
  <c r="L13"/>
  <c r="L12"/>
  <c r="L11"/>
  <c r="I17"/>
  <c r="I16"/>
  <c r="I15"/>
  <c r="I14"/>
  <c r="I13"/>
  <c r="I12"/>
  <c r="I11"/>
  <c r="H17"/>
  <c r="H16"/>
  <c r="H15"/>
  <c r="H14"/>
  <c r="H13"/>
  <c r="H12"/>
  <c r="H11"/>
  <c r="D18"/>
</calcChain>
</file>

<file path=xl/sharedStrings.xml><?xml version="1.0" encoding="utf-8"?>
<sst xmlns="http://schemas.openxmlformats.org/spreadsheetml/2006/main" count="66" uniqueCount="62">
  <si>
    <t>ОТЧЕТ  ООО "УНИВЕРСАЛ"</t>
  </si>
  <si>
    <t>2018 год</t>
  </si>
  <si>
    <t xml:space="preserve">1. Общие сведения о многоквартирном доме </t>
  </si>
  <si>
    <r>
      <t xml:space="preserve">Адрес многоквартирного дома : </t>
    </r>
    <r>
      <rPr>
        <b/>
        <sz val="11"/>
        <color theme="1"/>
        <rFont val="Times New Roman"/>
        <family val="1"/>
        <charset val="204"/>
      </rPr>
      <t>п. Воротынск, ул. Школьная д.20</t>
    </r>
    <r>
      <rPr>
        <sz val="11"/>
        <color theme="1"/>
        <rFont val="Times New Roman"/>
        <family val="1"/>
        <charset val="204"/>
      </rPr>
      <t xml:space="preserve">
</t>
    </r>
  </si>
  <si>
    <t>Общая площадь многоквартирного дома-2975,2 кв.м</t>
  </si>
  <si>
    <t xml:space="preserve">2. Отчет по затратам на содержание, ремонт 
общего имущества в многоквартирном доме и коммунальные услуги
за отчетный период -2014год
</t>
  </si>
  <si>
    <t>№п/п</t>
  </si>
  <si>
    <t>виды услуг</t>
  </si>
  <si>
    <t xml:space="preserve">Стоимость (работ) услуг 
руб./ кв. м общей   
площади
</t>
  </si>
  <si>
    <t>Площадь дома кв.м</t>
  </si>
  <si>
    <t>Начислено в 2018 г., руб</t>
  </si>
  <si>
    <t>Поступило средств в 2018 г., руб</t>
  </si>
  <si>
    <t>Выполненные работы в 2018 г</t>
  </si>
  <si>
    <t>Задолженн. собственник и нанимател помещений на 01.01.2018, руб</t>
  </si>
  <si>
    <t>Задолженность собственников и нанимателей помещений на 01.01.2019, руб</t>
  </si>
  <si>
    <t>Содержание общего имущества, в том числе</t>
  </si>
  <si>
    <t>1.1.</t>
  </si>
  <si>
    <t>Управление многоквартирным домом</t>
  </si>
  <si>
    <t>1.2</t>
  </si>
  <si>
    <t>Содержание помещений общего имущества</t>
  </si>
  <si>
    <t>1.3</t>
  </si>
  <si>
    <t>Содержание инженерных сетей</t>
  </si>
  <si>
    <t>1.4</t>
  </si>
  <si>
    <t>Содержание конструк. элементов здания</t>
  </si>
  <si>
    <t>1.5</t>
  </si>
  <si>
    <t>Содержание газового оборудования</t>
  </si>
  <si>
    <t>1.6</t>
  </si>
  <si>
    <t xml:space="preserve">Содержание систем вентиляции </t>
  </si>
  <si>
    <t>1.7</t>
  </si>
  <si>
    <t>Содержание благоустройства</t>
  </si>
  <si>
    <t>2</t>
  </si>
  <si>
    <t>Текущий ремонт</t>
  </si>
  <si>
    <t>3</t>
  </si>
  <si>
    <t>Аренда стены под оборудованием интернет Ростелеком</t>
  </si>
  <si>
    <t xml:space="preserve">год </t>
  </si>
  <si>
    <t>1 оборуд.</t>
  </si>
  <si>
    <t>4</t>
  </si>
  <si>
    <t>Аренда стены под оборудованием интернет ВымпелКом</t>
  </si>
  <si>
    <t>5</t>
  </si>
  <si>
    <t>Электроэнергия</t>
  </si>
  <si>
    <t>4.44/4.60</t>
  </si>
  <si>
    <t>Отчет о фактически выполненных работах по ремонту общего имущества в многоквартирном доме  за  11 месяцев 2018 год</t>
  </si>
  <si>
    <t>Виды работ</t>
  </si>
  <si>
    <t xml:space="preserve">Стоимость работы (услуги)
в расчете на единицу измерения
(на 1 кв. метр общей площади помещений в многоквартирном доме)
</t>
  </si>
  <si>
    <t xml:space="preserve">Текущий ремонт жилищного фонда, в том числе:                  </t>
  </si>
  <si>
    <t>1</t>
  </si>
  <si>
    <t>Установка лавочек 4-х лавочек</t>
  </si>
  <si>
    <t>Ззамена вычислителя в узле учета тепловой энергии</t>
  </si>
  <si>
    <t>ТехрПромСервис 10.10.2018г</t>
  </si>
  <si>
    <t>Итого</t>
  </si>
  <si>
    <t>УЧЕТ РАСХОДОВ ПО ТЕКУЩЕМУ РЕМОНТУ</t>
  </si>
  <si>
    <t>Сумма</t>
  </si>
  <si>
    <t>Остаток на 01.01.2018 год</t>
  </si>
  <si>
    <t>долг жителей</t>
  </si>
  <si>
    <t>Начислено за оборудование интернет Ростелеком</t>
  </si>
  <si>
    <t>Начислено за оборудование интернет Вымпелком</t>
  </si>
  <si>
    <t>Директор ООО "УНИВЕРСАЛ"   _____________________П.А.Червинский</t>
  </si>
  <si>
    <t>Начислено за 12 месяцев  2018 год</t>
  </si>
  <si>
    <t>Выполнено работ  за 12 месяцев 2018 год</t>
  </si>
  <si>
    <t>Остаток на 01.12.2019 год</t>
  </si>
  <si>
    <t>Ростелеком</t>
  </si>
  <si>
    <t>ВымпелКом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</si>
</sst>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0" fillId="0" borderId="0" xfId="0"/>
    <xf numFmtId="0" fontId="1" fillId="0" borderId="0" xfId="1"/>
    <xf numFmtId="2" fontId="1" fillId="0" borderId="0" xfId="1" applyNumberFormat="1"/>
    <xf numFmtId="0" fontId="2" fillId="0" borderId="0" xfId="1" applyFont="1"/>
    <xf numFmtId="0" fontId="3" fillId="0" borderId="0" xfId="1" applyFont="1"/>
    <xf numFmtId="0" fontId="1" fillId="0" borderId="0" xfId="1" applyAlignment="1">
      <alignment horizontal="center"/>
    </xf>
    <xf numFmtId="0" fontId="1" fillId="0" borderId="0" xfId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1" applyFont="1"/>
    <xf numFmtId="0" fontId="7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5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4" fillId="0" borderId="0" xfId="1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1" applyFont="1" applyAlignment="1">
      <alignment horizontal="center"/>
    </xf>
    <xf numFmtId="0" fontId="8" fillId="0" borderId="2" xfId="1" applyFont="1" applyBorder="1" applyAlignment="1">
      <alignment horizontal="center"/>
    </xf>
    <xf numFmtId="0" fontId="4" fillId="0" borderId="1" xfId="1" applyFont="1" applyBorder="1"/>
    <xf numFmtId="0" fontId="5" fillId="0" borderId="1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10" fillId="2" borderId="1" xfId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2" fontId="10" fillId="2" borderId="3" xfId="1" applyNumberFormat="1" applyFont="1" applyFill="1" applyBorder="1" applyAlignment="1">
      <alignment horizontal="center" vertical="center" wrapText="1"/>
    </xf>
    <xf numFmtId="2" fontId="10" fillId="2" borderId="4" xfId="1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6" fillId="0" borderId="0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2" fontId="9" fillId="0" borderId="3" xfId="1" applyNumberFormat="1" applyFont="1" applyBorder="1" applyAlignment="1">
      <alignment horizontal="center" vertical="center"/>
    </xf>
    <xf numFmtId="2" fontId="9" fillId="0" borderId="4" xfId="1" applyNumberFormat="1" applyFont="1" applyBorder="1" applyAlignment="1">
      <alignment horizontal="center" vertical="center"/>
    </xf>
    <xf numFmtId="2" fontId="9" fillId="0" borderId="2" xfId="1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49" fontId="4" fillId="0" borderId="5" xfId="1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2" fontId="9" fillId="0" borderId="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workbookViewId="0">
      <selection activeCell="B23" sqref="B23:B24"/>
    </sheetView>
  </sheetViews>
  <sheetFormatPr defaultRowHeight="15"/>
  <cols>
    <col min="1" max="1" width="6" customWidth="1"/>
    <col min="3" max="3" width="24.85546875" customWidth="1"/>
    <col min="5" max="5" width="8.7109375" customWidth="1"/>
    <col min="6" max="6" width="0.42578125" customWidth="1"/>
    <col min="7" max="7" width="11" customWidth="1"/>
    <col min="8" max="9" width="10.5703125" customWidth="1"/>
    <col min="10" max="10" width="13" customWidth="1"/>
    <col min="11" max="11" width="12.140625" customWidth="1"/>
    <col min="12" max="12" width="14.85546875" customWidth="1"/>
  </cols>
  <sheetData>
    <row r="1" spans="1:23" ht="15.75">
      <c r="A1" s="4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4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1"/>
      <c r="B3" s="1"/>
      <c r="C3" s="1"/>
      <c r="D3" s="1"/>
      <c r="E3" s="1"/>
      <c r="F3" s="1"/>
      <c r="G3" s="11" t="s">
        <v>1</v>
      </c>
      <c r="H3" s="11"/>
      <c r="I3" s="1"/>
      <c r="J3" s="1"/>
      <c r="K3" s="1"/>
      <c r="L3" s="1"/>
      <c r="M3" s="1">
        <v>3</v>
      </c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>
      <c r="A4" s="2"/>
      <c r="B4" s="10"/>
      <c r="C4" s="50" t="s">
        <v>2</v>
      </c>
      <c r="D4" s="50"/>
      <c r="E4" s="50"/>
      <c r="F4" s="50"/>
      <c r="G4" s="50"/>
      <c r="H4" s="50"/>
      <c r="I4" s="50"/>
      <c r="J4" s="50"/>
      <c r="K4" s="6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</row>
    <row r="5" spans="1:23">
      <c r="A5" s="2"/>
      <c r="B5" s="51" t="s">
        <v>3</v>
      </c>
      <c r="C5" s="50"/>
      <c r="D5" s="50"/>
      <c r="E5" s="50"/>
      <c r="F5" s="50"/>
      <c r="G5" s="50"/>
      <c r="H5" s="50"/>
      <c r="I5" s="50"/>
      <c r="J5" s="50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</row>
    <row r="6" spans="1:23">
      <c r="A6" s="2"/>
      <c r="B6" s="43" t="s">
        <v>4</v>
      </c>
      <c r="C6" s="43"/>
      <c r="D6" s="43"/>
      <c r="E6" s="43"/>
      <c r="F6" s="43"/>
      <c r="G6" s="43"/>
      <c r="H6" s="43"/>
      <c r="I6" s="43"/>
      <c r="J6" s="43"/>
      <c r="K6" s="2"/>
      <c r="L6" s="2"/>
      <c r="M6" s="2"/>
      <c r="N6" s="2"/>
      <c r="O6" s="1"/>
      <c r="P6" s="1"/>
      <c r="Q6" s="1"/>
      <c r="R6" s="1"/>
      <c r="S6" s="1"/>
      <c r="T6" s="1"/>
      <c r="U6" s="1"/>
      <c r="V6" s="1"/>
      <c r="W6" s="1"/>
    </row>
    <row r="7" spans="1:2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>
      <c r="A8" s="2"/>
      <c r="B8" s="44" t="s">
        <v>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2"/>
      <c r="O8" s="1"/>
      <c r="P8" s="1"/>
      <c r="Q8" s="1"/>
      <c r="R8" s="1"/>
      <c r="S8" s="1"/>
      <c r="T8" s="1"/>
      <c r="U8" s="1"/>
      <c r="V8" s="1"/>
      <c r="W8" s="1"/>
    </row>
    <row r="9" spans="1:23" ht="135">
      <c r="A9" s="12" t="s">
        <v>6</v>
      </c>
      <c r="B9" s="45" t="s">
        <v>7</v>
      </c>
      <c r="C9" s="45"/>
      <c r="D9" s="45" t="s">
        <v>8</v>
      </c>
      <c r="E9" s="45"/>
      <c r="F9" s="45"/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2"/>
      <c r="N9" s="2"/>
      <c r="O9" s="1"/>
      <c r="P9" s="1"/>
      <c r="Q9" s="1"/>
      <c r="R9" s="1"/>
      <c r="S9" s="1"/>
      <c r="T9" s="1"/>
      <c r="U9" s="1"/>
      <c r="V9" s="1"/>
      <c r="W9" s="1"/>
    </row>
    <row r="10" spans="1:23">
      <c r="A10" s="13">
        <v>1</v>
      </c>
      <c r="B10" s="46" t="s">
        <v>15</v>
      </c>
      <c r="C10" s="46"/>
      <c r="D10" s="47">
        <v>9.5299999999999994</v>
      </c>
      <c r="E10" s="47"/>
      <c r="F10" s="47"/>
      <c r="G10" s="14">
        <v>2975.2</v>
      </c>
      <c r="H10" s="15">
        <v>340244.16</v>
      </c>
      <c r="I10" s="16">
        <v>324374.90999999997</v>
      </c>
      <c r="J10" s="15">
        <v>340244.16</v>
      </c>
      <c r="K10" s="15">
        <v>49004.3</v>
      </c>
      <c r="L10" s="15">
        <v>62411.86</v>
      </c>
      <c r="M10" s="3"/>
      <c r="N10" s="2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17" t="s">
        <v>16</v>
      </c>
      <c r="B11" s="40" t="s">
        <v>17</v>
      </c>
      <c r="C11" s="40"/>
      <c r="D11" s="42">
        <v>2.93</v>
      </c>
      <c r="E11" s="42"/>
      <c r="F11" s="42"/>
      <c r="G11" s="14">
        <v>2975.2</v>
      </c>
      <c r="H11" s="18">
        <f>H10/D10*D11</f>
        <v>104608.12054564535</v>
      </c>
      <c r="I11" s="18">
        <f>I10/D10*D11</f>
        <v>99729.117135362016</v>
      </c>
      <c r="J11" s="39">
        <v>104608.12</v>
      </c>
      <c r="K11" s="19">
        <v>15066.379748163698</v>
      </c>
      <c r="L11" s="19">
        <f>L10/D10*D11</f>
        <v>19188.53618048269</v>
      </c>
      <c r="M11" s="3"/>
      <c r="N11" s="2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20" t="s">
        <v>18</v>
      </c>
      <c r="B12" s="40" t="s">
        <v>19</v>
      </c>
      <c r="C12" s="40"/>
      <c r="D12" s="41">
        <v>1.1200000000000001</v>
      </c>
      <c r="E12" s="42"/>
      <c r="F12" s="42"/>
      <c r="G12" s="14">
        <v>2975.2</v>
      </c>
      <c r="H12" s="18">
        <f>H10/D10*D12</f>
        <v>39986.721846799584</v>
      </c>
      <c r="I12" s="18">
        <f>I10/D10*D12</f>
        <v>38121.710304302207</v>
      </c>
      <c r="J12" s="39">
        <v>39986.720000000001</v>
      </c>
      <c r="K12" s="19">
        <v>5759.1622245540411</v>
      </c>
      <c r="L12" s="19">
        <f>L10/D10*D12</f>
        <v>7334.8670724029389</v>
      </c>
      <c r="M12" s="3"/>
      <c r="N12" s="2"/>
      <c r="O12" s="1"/>
      <c r="P12" s="1"/>
      <c r="Q12" s="1"/>
      <c r="R12" s="1"/>
      <c r="S12" s="1"/>
      <c r="T12" s="1"/>
      <c r="U12" s="1"/>
      <c r="V12" s="1"/>
      <c r="W12" s="1"/>
    </row>
    <row r="13" spans="1:23">
      <c r="A13" s="20" t="s">
        <v>20</v>
      </c>
      <c r="B13" s="40" t="s">
        <v>21</v>
      </c>
      <c r="C13" s="40"/>
      <c r="D13" s="42">
        <v>1.4</v>
      </c>
      <c r="E13" s="42"/>
      <c r="F13" s="42"/>
      <c r="G13" s="14">
        <v>2975.2</v>
      </c>
      <c r="H13" s="18">
        <f>H10/D10*D13</f>
        <v>49983.402308499477</v>
      </c>
      <c r="I13" s="18">
        <f>I10/D10*D13</f>
        <v>47652.137880377748</v>
      </c>
      <c r="J13" s="39">
        <v>49983.4</v>
      </c>
      <c r="K13" s="19">
        <v>7198.9527806925507</v>
      </c>
      <c r="L13" s="19">
        <f>L10/D10*D13</f>
        <v>9168.583840503672</v>
      </c>
      <c r="M13" s="3"/>
      <c r="N13" s="2"/>
      <c r="O13" s="1"/>
      <c r="P13" s="1"/>
      <c r="Q13" s="1"/>
      <c r="R13" s="1"/>
      <c r="S13" s="1"/>
      <c r="T13" s="1"/>
      <c r="U13" s="1"/>
      <c r="V13" s="1"/>
      <c r="W13" s="1"/>
    </row>
    <row r="14" spans="1:23">
      <c r="A14" s="20" t="s">
        <v>22</v>
      </c>
      <c r="B14" s="40" t="s">
        <v>23</v>
      </c>
      <c r="C14" s="40"/>
      <c r="D14" s="42">
        <v>1.36</v>
      </c>
      <c r="E14" s="42"/>
      <c r="F14" s="42"/>
      <c r="G14" s="14">
        <v>2975.2</v>
      </c>
      <c r="H14" s="18">
        <f>H10/D10*D14</f>
        <v>48555.305099685211</v>
      </c>
      <c r="I14" s="18">
        <f>I10/D10*D14</f>
        <v>46290.64822665268</v>
      </c>
      <c r="J14" s="39">
        <v>48555.31</v>
      </c>
      <c r="K14" s="19">
        <v>6993.2684155299075</v>
      </c>
      <c r="L14" s="19">
        <f>L10/D10*D14</f>
        <v>8906.6243022035687</v>
      </c>
      <c r="M14" s="3"/>
      <c r="N14" s="2"/>
      <c r="O14" s="1"/>
      <c r="P14" s="1"/>
      <c r="Q14" s="1"/>
      <c r="R14" s="1"/>
      <c r="S14" s="1"/>
      <c r="T14" s="1"/>
      <c r="U14" s="1"/>
      <c r="V14" s="1"/>
      <c r="W14" s="1"/>
    </row>
    <row r="15" spans="1:23">
      <c r="A15" s="20" t="s">
        <v>24</v>
      </c>
      <c r="B15" s="52" t="s">
        <v>25</v>
      </c>
      <c r="C15" s="52"/>
      <c r="D15" s="53">
        <v>0.03</v>
      </c>
      <c r="E15" s="53"/>
      <c r="F15" s="53"/>
      <c r="G15" s="13">
        <v>2975.2</v>
      </c>
      <c r="H15" s="19">
        <f>H10/D10*D15</f>
        <v>1071.0729066107031</v>
      </c>
      <c r="I15" s="19">
        <f>I10/D10*D15</f>
        <v>1021.117240293809</v>
      </c>
      <c r="J15" s="19">
        <v>1071.07</v>
      </c>
      <c r="K15" s="19">
        <v>154.26327387198324</v>
      </c>
      <c r="L15" s="19">
        <f>L10/D10*D15</f>
        <v>196.4696537250787</v>
      </c>
      <c r="M15" s="3"/>
      <c r="N15" s="2"/>
      <c r="O15" s="1"/>
      <c r="P15" s="1"/>
      <c r="Q15" s="1"/>
      <c r="R15" s="1"/>
      <c r="S15" s="1"/>
      <c r="T15" s="1"/>
      <c r="U15" s="1"/>
      <c r="V15" s="1"/>
      <c r="W15" s="1"/>
    </row>
    <row r="16" spans="1:23">
      <c r="A16" s="20" t="s">
        <v>26</v>
      </c>
      <c r="B16" s="54" t="s">
        <v>27</v>
      </c>
      <c r="C16" s="55"/>
      <c r="D16" s="56">
        <v>0.27</v>
      </c>
      <c r="E16" s="57"/>
      <c r="F16" s="58"/>
      <c r="G16" s="13">
        <v>2975.2</v>
      </c>
      <c r="H16" s="19">
        <f>H10/D10*D16</f>
        <v>9639.6561594963296</v>
      </c>
      <c r="I16" s="19">
        <f>I10/D10*D16</f>
        <v>9190.0551626442812</v>
      </c>
      <c r="J16" s="19">
        <v>9639.66</v>
      </c>
      <c r="K16" s="19">
        <v>1388.3694648478493</v>
      </c>
      <c r="L16" s="19">
        <f>L10/D10*D16</f>
        <v>1768.2268835257084</v>
      </c>
      <c r="M16" s="3"/>
      <c r="N16" s="2"/>
      <c r="O16" s="1"/>
      <c r="P16" s="1"/>
      <c r="Q16" s="1"/>
      <c r="R16" s="1"/>
      <c r="S16" s="1"/>
      <c r="T16" s="1"/>
      <c r="U16" s="1"/>
      <c r="V16" s="1"/>
      <c r="W16" s="1"/>
    </row>
    <row r="17" spans="1:23">
      <c r="A17" s="20" t="s">
        <v>28</v>
      </c>
      <c r="B17" s="54" t="s">
        <v>29</v>
      </c>
      <c r="C17" s="55"/>
      <c r="D17" s="61">
        <v>2.42</v>
      </c>
      <c r="E17" s="62"/>
      <c r="F17" s="63"/>
      <c r="G17" s="21">
        <v>2975.2</v>
      </c>
      <c r="H17" s="19">
        <f>H10/D10*D17</f>
        <v>86399.881133263378</v>
      </c>
      <c r="I17" s="19">
        <f>I10/D10*D17</f>
        <v>82370.12405036726</v>
      </c>
      <c r="J17" s="19">
        <v>86399.88</v>
      </c>
      <c r="K17" s="19">
        <v>12443.9</v>
      </c>
      <c r="L17" s="19">
        <f>L10/D10*D17</f>
        <v>15848.552067156348</v>
      </c>
      <c r="M17" s="3"/>
      <c r="N17" s="2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20"/>
      <c r="B18" s="54"/>
      <c r="C18" s="55"/>
      <c r="D18" s="56">
        <f>SUM(D11:D17)</f>
        <v>9.5300000000000011</v>
      </c>
      <c r="E18" s="57"/>
      <c r="F18" s="58"/>
      <c r="G18" s="21"/>
      <c r="H18" s="19"/>
      <c r="I18" s="19"/>
      <c r="J18" s="19"/>
      <c r="K18" s="19"/>
      <c r="L18" s="19"/>
      <c r="M18" s="3"/>
      <c r="N18" s="2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20" t="s">
        <v>30</v>
      </c>
      <c r="B19" s="64" t="s">
        <v>31</v>
      </c>
      <c r="C19" s="65"/>
      <c r="D19" s="66">
        <v>2.73</v>
      </c>
      <c r="E19" s="67"/>
      <c r="F19" s="68"/>
      <c r="G19" s="36">
        <v>2975.2</v>
      </c>
      <c r="H19" s="22">
        <v>97467.839999999997</v>
      </c>
      <c r="I19" s="22">
        <v>92933.38</v>
      </c>
      <c r="J19" s="22">
        <v>39606.519999999997</v>
      </c>
      <c r="K19" s="22">
        <v>13267.35</v>
      </c>
      <c r="L19" s="22">
        <v>17801.810000000001</v>
      </c>
      <c r="M19" s="3"/>
      <c r="N19" s="2"/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A20" s="23" t="s">
        <v>32</v>
      </c>
      <c r="B20" s="102" t="s">
        <v>33</v>
      </c>
      <c r="C20" s="90"/>
      <c r="D20" s="86" t="s">
        <v>60</v>
      </c>
      <c r="E20" s="87"/>
      <c r="F20" s="88"/>
      <c r="G20" s="25" t="s">
        <v>34</v>
      </c>
      <c r="H20" s="24" t="s">
        <v>35</v>
      </c>
      <c r="I20" s="24">
        <v>3600</v>
      </c>
      <c r="J20" s="24"/>
      <c r="K20" s="24"/>
      <c r="L20" s="2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23" t="s">
        <v>36</v>
      </c>
      <c r="B21" s="102" t="s">
        <v>37</v>
      </c>
      <c r="C21" s="90"/>
      <c r="D21" s="86" t="s">
        <v>61</v>
      </c>
      <c r="E21" s="87"/>
      <c r="F21" s="34"/>
      <c r="G21" s="25" t="s">
        <v>34</v>
      </c>
      <c r="H21" s="24"/>
      <c r="I21" s="24">
        <v>750</v>
      </c>
      <c r="J21" s="24"/>
      <c r="K21" s="24"/>
      <c r="L21" s="2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>
      <c r="A22" s="23" t="s">
        <v>38</v>
      </c>
      <c r="B22" s="89" t="s">
        <v>39</v>
      </c>
      <c r="C22" s="90"/>
      <c r="D22" s="77" t="s">
        <v>40</v>
      </c>
      <c r="E22" s="77"/>
      <c r="F22" s="77"/>
      <c r="G22" s="26"/>
      <c r="H22" s="27">
        <v>350807.84</v>
      </c>
      <c r="I22" s="27">
        <v>342978.29</v>
      </c>
      <c r="J22" s="27">
        <v>350807.84</v>
      </c>
      <c r="K22" s="27">
        <v>65420.12</v>
      </c>
      <c r="L22" s="27">
        <v>73249.67</v>
      </c>
      <c r="M22" s="2">
        <v>4</v>
      </c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1" customFormat="1">
      <c r="A23" s="114"/>
      <c r="B23" s="115"/>
      <c r="C23" s="116"/>
      <c r="D23" s="117"/>
      <c r="E23" s="117"/>
      <c r="F23" s="117"/>
      <c r="G23" s="117"/>
      <c r="H23" s="118"/>
      <c r="I23" s="118"/>
      <c r="J23" s="118"/>
      <c r="K23" s="118"/>
      <c r="L23" s="11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1" customFormat="1">
      <c r="A24" s="114"/>
      <c r="B24" s="115"/>
      <c r="C24" s="116"/>
      <c r="D24" s="117"/>
      <c r="E24" s="117"/>
      <c r="F24" s="117"/>
      <c r="G24" s="117"/>
      <c r="H24" s="118"/>
      <c r="I24" s="118"/>
      <c r="J24" s="118"/>
      <c r="K24" s="118"/>
      <c r="L24" s="11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1" customFormat="1">
      <c r="A25" s="114"/>
      <c r="B25" s="115"/>
      <c r="C25" s="116"/>
      <c r="D25" s="117"/>
      <c r="E25" s="117"/>
      <c r="F25" s="117"/>
      <c r="G25" s="117"/>
      <c r="H25" s="118"/>
      <c r="I25" s="118"/>
      <c r="J25" s="118"/>
      <c r="K25" s="118"/>
      <c r="L25" s="11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1" customFormat="1">
      <c r="A26" s="114"/>
      <c r="B26" s="115"/>
      <c r="C26" s="116"/>
      <c r="D26" s="117"/>
      <c r="E26" s="117"/>
      <c r="F26" s="117"/>
      <c r="G26" s="117"/>
      <c r="H26" s="118"/>
      <c r="I26" s="118"/>
      <c r="J26" s="118"/>
      <c r="K26" s="118"/>
      <c r="L26" s="11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>
      <c r="A27" s="91" t="s">
        <v>41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>
      <c r="A28" s="93"/>
      <c r="B28" s="93"/>
      <c r="C28" s="93"/>
      <c r="D28" s="93"/>
      <c r="E28" s="93"/>
      <c r="F28" s="93"/>
      <c r="G28" s="93"/>
      <c r="H28" s="93"/>
      <c r="I28" s="93"/>
      <c r="J28" s="94"/>
      <c r="K28" s="94"/>
      <c r="L28" s="9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>
      <c r="A29" s="23" t="s">
        <v>6</v>
      </c>
      <c r="B29" s="45" t="s">
        <v>42</v>
      </c>
      <c r="C29" s="45"/>
      <c r="D29" s="45"/>
      <c r="E29" s="45"/>
      <c r="F29" s="45"/>
      <c r="G29" s="95" t="s">
        <v>43</v>
      </c>
      <c r="H29" s="95"/>
      <c r="I29" s="95"/>
      <c r="J29" s="96"/>
      <c r="K29" s="96"/>
      <c r="L29" s="9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>
      <c r="A30" s="23"/>
      <c r="B30" s="110" t="s">
        <v>44</v>
      </c>
      <c r="C30" s="110"/>
      <c r="D30" s="110"/>
      <c r="E30" s="110"/>
      <c r="F30" s="110"/>
      <c r="G30" s="111"/>
      <c r="H30" s="111"/>
      <c r="I30" s="111"/>
      <c r="J30" s="59"/>
      <c r="K30" s="59"/>
      <c r="L30" s="59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>
      <c r="A31" s="23" t="s">
        <v>45</v>
      </c>
      <c r="B31" s="45" t="s">
        <v>46</v>
      </c>
      <c r="C31" s="45"/>
      <c r="D31" s="45"/>
      <c r="E31" s="45"/>
      <c r="F31" s="45"/>
      <c r="G31" s="78">
        <v>26626.52</v>
      </c>
      <c r="H31" s="78"/>
      <c r="I31" s="78"/>
      <c r="J31" s="69"/>
      <c r="K31" s="69"/>
      <c r="L31" s="6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</row>
    <row r="32" spans="1:23">
      <c r="A32" s="23" t="s">
        <v>30</v>
      </c>
      <c r="B32" s="45" t="s">
        <v>47</v>
      </c>
      <c r="C32" s="45"/>
      <c r="D32" s="45"/>
      <c r="E32" s="45"/>
      <c r="F32" s="45"/>
      <c r="G32" s="71">
        <v>12980</v>
      </c>
      <c r="H32" s="71"/>
      <c r="I32" s="71"/>
      <c r="J32" s="69" t="s">
        <v>48</v>
      </c>
      <c r="K32" s="69"/>
      <c r="L32" s="69"/>
      <c r="M32" s="5"/>
      <c r="N32" s="7"/>
      <c r="O32" s="7"/>
      <c r="P32" s="7"/>
      <c r="Q32" s="7"/>
      <c r="R32" s="7"/>
      <c r="S32" s="7"/>
      <c r="T32" s="7"/>
      <c r="U32" s="7"/>
      <c r="V32" s="6"/>
      <c r="W32" s="6"/>
    </row>
    <row r="33" spans="1:23">
      <c r="A33" s="23"/>
      <c r="B33" s="76"/>
      <c r="C33" s="77"/>
      <c r="D33" s="77"/>
      <c r="E33" s="77"/>
      <c r="F33" s="77"/>
      <c r="G33" s="78"/>
      <c r="H33" s="78"/>
      <c r="I33" s="78"/>
      <c r="J33" s="69"/>
      <c r="K33" s="69"/>
      <c r="L33" s="69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6"/>
    </row>
    <row r="34" spans="1:23">
      <c r="A34" s="23"/>
      <c r="B34" s="79"/>
      <c r="C34" s="80"/>
      <c r="D34" s="80"/>
      <c r="E34" s="80"/>
      <c r="F34" s="81"/>
      <c r="G34" s="82"/>
      <c r="H34" s="83"/>
      <c r="I34" s="84"/>
      <c r="J34" s="69"/>
      <c r="K34" s="69"/>
      <c r="L34" s="6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>
      <c r="A35" s="35"/>
      <c r="B35" s="107" t="s">
        <v>49</v>
      </c>
      <c r="C35" s="98"/>
      <c r="D35" s="98"/>
      <c r="E35" s="98"/>
      <c r="F35" s="99"/>
      <c r="G35" s="108">
        <v>39606.520000000004</v>
      </c>
      <c r="H35" s="98"/>
      <c r="I35" s="99"/>
      <c r="J35" s="10"/>
      <c r="K35" s="10"/>
      <c r="L35" s="10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6"/>
    </row>
    <row r="36" spans="1:23">
      <c r="A36" s="10"/>
      <c r="B36" s="10"/>
      <c r="C36" s="33"/>
      <c r="D36" s="10"/>
      <c r="E36" s="10"/>
      <c r="F36" s="10"/>
      <c r="G36" s="10"/>
      <c r="H36" s="10"/>
      <c r="I36" s="10"/>
      <c r="J36" s="10"/>
      <c r="K36" s="10"/>
      <c r="L36" s="1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>
      <c r="A37" s="10"/>
      <c r="B37" s="10"/>
      <c r="C37" s="33"/>
      <c r="D37" s="10"/>
      <c r="E37" s="10"/>
      <c r="F37" s="10"/>
      <c r="G37" s="10"/>
      <c r="H37" s="10"/>
      <c r="I37" s="10"/>
      <c r="J37" s="10"/>
      <c r="K37" s="10"/>
      <c r="L37" s="1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>
      <c r="A38" s="73" t="s">
        <v>50</v>
      </c>
      <c r="B38" s="74"/>
      <c r="C38" s="74"/>
      <c r="D38" s="75"/>
      <c r="E38" s="61" t="s">
        <v>51</v>
      </c>
      <c r="F38" s="62"/>
      <c r="G38" s="63"/>
      <c r="H38" s="28"/>
      <c r="I38" s="28"/>
      <c r="J38" s="28"/>
      <c r="K38" s="28"/>
      <c r="L38" s="2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>
      <c r="A39" s="97" t="s">
        <v>52</v>
      </c>
      <c r="B39" s="97"/>
      <c r="C39" s="97"/>
      <c r="D39" s="97"/>
      <c r="E39" s="98">
        <v>-94964.28</v>
      </c>
      <c r="F39" s="98"/>
      <c r="G39" s="99"/>
      <c r="H39" s="112" t="s">
        <v>53</v>
      </c>
      <c r="I39" s="113"/>
      <c r="J39" s="30"/>
      <c r="K39" s="30"/>
      <c r="L39" s="3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>
      <c r="A40" s="97" t="s">
        <v>57</v>
      </c>
      <c r="B40" s="97"/>
      <c r="C40" s="97"/>
      <c r="D40" s="97"/>
      <c r="E40" s="100">
        <v>97467.839999999997</v>
      </c>
      <c r="F40" s="100"/>
      <c r="G40" s="101"/>
      <c r="H40" s="30"/>
      <c r="I40" s="30"/>
      <c r="J40" s="30"/>
      <c r="K40" s="30"/>
      <c r="L40" s="3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>
      <c r="A41" s="104" t="s">
        <v>54</v>
      </c>
      <c r="B41" s="104"/>
      <c r="C41" s="104"/>
      <c r="D41" s="104"/>
      <c r="E41" s="105">
        <v>3600</v>
      </c>
      <c r="F41" s="105"/>
      <c r="G41" s="106"/>
      <c r="H41" s="28"/>
      <c r="I41" s="28"/>
      <c r="J41" s="28"/>
      <c r="K41" s="28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>
      <c r="A42" s="61" t="s">
        <v>55</v>
      </c>
      <c r="B42" s="62"/>
      <c r="C42" s="62"/>
      <c r="D42" s="63"/>
      <c r="E42" s="109">
        <v>750</v>
      </c>
      <c r="F42" s="105"/>
      <c r="G42" s="106"/>
      <c r="H42" s="28"/>
      <c r="I42" s="28"/>
      <c r="J42" s="28"/>
      <c r="K42" s="28"/>
      <c r="L42" s="2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>
      <c r="A43" s="103" t="s">
        <v>58</v>
      </c>
      <c r="B43" s="103"/>
      <c r="C43" s="103"/>
      <c r="D43" s="103"/>
      <c r="E43" s="62">
        <v>39606.519999999997</v>
      </c>
      <c r="F43" s="62"/>
      <c r="G43" s="63"/>
      <c r="H43" s="28"/>
      <c r="I43" s="28"/>
      <c r="J43" s="28"/>
      <c r="K43" s="28"/>
      <c r="L43" s="2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>
      <c r="A44" s="61" t="s">
        <v>59</v>
      </c>
      <c r="B44" s="62"/>
      <c r="C44" s="62"/>
      <c r="D44" s="63"/>
      <c r="E44" s="85">
        <v>-32752.959999999999</v>
      </c>
      <c r="F44" s="67"/>
      <c r="G44" s="68"/>
      <c r="H44" s="61" t="s">
        <v>53</v>
      </c>
      <c r="I44" s="63"/>
      <c r="J44" s="28"/>
      <c r="K44" s="28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>
      <c r="A45" s="31"/>
      <c r="B45" s="31"/>
      <c r="C45" s="31"/>
      <c r="D45" s="31"/>
      <c r="E45" s="37"/>
      <c r="F45" s="38"/>
      <c r="G45" s="38"/>
      <c r="H45" s="31"/>
      <c r="I45" s="31"/>
      <c r="J45" s="28"/>
      <c r="K45" s="28"/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>
      <c r="A46" s="31"/>
      <c r="B46" s="31"/>
      <c r="C46" s="31"/>
      <c r="D46" s="31"/>
      <c r="E46" s="37"/>
      <c r="F46" s="38"/>
      <c r="G46" s="38"/>
      <c r="H46" s="31"/>
      <c r="I46" s="31"/>
      <c r="J46" s="28"/>
      <c r="K46" s="28"/>
      <c r="L46" s="2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>
      <c r="A47" s="29"/>
      <c r="B47" s="29"/>
      <c r="C47" s="29"/>
      <c r="D47" s="29"/>
      <c r="E47" s="31"/>
      <c r="F47" s="29"/>
      <c r="G47" s="29"/>
      <c r="H47" s="28"/>
      <c r="I47" s="28"/>
      <c r="J47" s="28"/>
      <c r="K47" s="28"/>
      <c r="L47" s="2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>
      <c r="A48" s="29"/>
      <c r="B48" s="29"/>
      <c r="C48" s="32" t="s">
        <v>56</v>
      </c>
      <c r="D48" s="29"/>
      <c r="E48" s="31"/>
      <c r="F48" s="29"/>
      <c r="G48" s="29"/>
      <c r="H48" s="28"/>
      <c r="I48" s="28"/>
      <c r="J48" s="28"/>
      <c r="K48" s="28"/>
      <c r="L48" s="2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>
      <c r="A49" s="8"/>
      <c r="B49" s="8"/>
      <c r="C49" s="8"/>
      <c r="D49" s="8"/>
      <c r="E49" s="9"/>
      <c r="F49" s="8"/>
      <c r="G49" s="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>
      <c r="A50" s="8"/>
      <c r="B50" s="8"/>
      <c r="C50" s="8"/>
      <c r="D50" s="8"/>
      <c r="E50" s="9"/>
      <c r="F50" s="8"/>
      <c r="G50" s="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>
      <c r="A51" s="8"/>
      <c r="B51" s="8"/>
      <c r="C51" s="8"/>
      <c r="D51" s="8"/>
      <c r="E51" s="9"/>
      <c r="F51" s="8"/>
      <c r="G51" s="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</sheetData>
  <mergeCells count="74">
    <mergeCell ref="A43:D43"/>
    <mergeCell ref="E43:G43"/>
    <mergeCell ref="A41:D41"/>
    <mergeCell ref="E41:G41"/>
    <mergeCell ref="G35:I35"/>
    <mergeCell ref="A42:D42"/>
    <mergeCell ref="E42:G42"/>
    <mergeCell ref="B35:F35"/>
    <mergeCell ref="A44:D44"/>
    <mergeCell ref="E44:G44"/>
    <mergeCell ref="B31:F31"/>
    <mergeCell ref="G31:I31"/>
    <mergeCell ref="D20:F20"/>
    <mergeCell ref="B22:C22"/>
    <mergeCell ref="D22:F22"/>
    <mergeCell ref="A27:L28"/>
    <mergeCell ref="B29:F29"/>
    <mergeCell ref="G29:I29"/>
    <mergeCell ref="J29:L29"/>
    <mergeCell ref="H44:I44"/>
    <mergeCell ref="A39:D39"/>
    <mergeCell ref="E39:G39"/>
    <mergeCell ref="A40:D40"/>
    <mergeCell ref="E40:G40"/>
    <mergeCell ref="M35:V35"/>
    <mergeCell ref="A38:D38"/>
    <mergeCell ref="E38:G38"/>
    <mergeCell ref="B33:F33"/>
    <mergeCell ref="G33:I33"/>
    <mergeCell ref="J33:L33"/>
    <mergeCell ref="M33:V33"/>
    <mergeCell ref="B34:F34"/>
    <mergeCell ref="G34:I34"/>
    <mergeCell ref="J34:L34"/>
    <mergeCell ref="J31:L31"/>
    <mergeCell ref="M31:W31"/>
    <mergeCell ref="B32:F32"/>
    <mergeCell ref="G32:I32"/>
    <mergeCell ref="J32:L32"/>
    <mergeCell ref="J30:L30"/>
    <mergeCell ref="M30:W30"/>
    <mergeCell ref="B17:C17"/>
    <mergeCell ref="D17:F17"/>
    <mergeCell ref="B18:C18"/>
    <mergeCell ref="D18:F18"/>
    <mergeCell ref="B19:C19"/>
    <mergeCell ref="D19:F19"/>
    <mergeCell ref="B21:C21"/>
    <mergeCell ref="D21:E21"/>
    <mergeCell ref="B20:C20"/>
    <mergeCell ref="B30:F30"/>
    <mergeCell ref="G30:I30"/>
    <mergeCell ref="B14:C14"/>
    <mergeCell ref="D14:F14"/>
    <mergeCell ref="B15:C15"/>
    <mergeCell ref="D15:F15"/>
    <mergeCell ref="B16:C16"/>
    <mergeCell ref="D16:F16"/>
    <mergeCell ref="B1:M1"/>
    <mergeCell ref="B2:M2"/>
    <mergeCell ref="C4:J4"/>
    <mergeCell ref="B5:J5"/>
    <mergeCell ref="B11:C11"/>
    <mergeCell ref="D11:F11"/>
    <mergeCell ref="B12:C12"/>
    <mergeCell ref="D12:F12"/>
    <mergeCell ref="B13:C13"/>
    <mergeCell ref="D13:F13"/>
    <mergeCell ref="B6:J6"/>
    <mergeCell ref="B8:M8"/>
    <mergeCell ref="B9:C9"/>
    <mergeCell ref="D9:F9"/>
    <mergeCell ref="B10:C10"/>
    <mergeCell ref="D10:F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Юзер</cp:lastModifiedBy>
  <cp:lastPrinted>2019-02-14T08:11:03Z</cp:lastPrinted>
  <dcterms:created xsi:type="dcterms:W3CDTF">2019-02-11T12:46:15Z</dcterms:created>
  <dcterms:modified xsi:type="dcterms:W3CDTF">2019-02-14T08:14:27Z</dcterms:modified>
</cp:coreProperties>
</file>