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015" windowHeight="9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9" i="1"/>
  <c r="L17"/>
  <c r="L16"/>
  <c r="L15"/>
  <c r="L14"/>
  <c r="L13"/>
  <c r="L12"/>
  <c r="L11"/>
  <c r="I17"/>
  <c r="I16"/>
  <c r="I15"/>
  <c r="I14"/>
  <c r="I13"/>
  <c r="I12"/>
  <c r="I11"/>
  <c r="H17"/>
  <c r="H16"/>
  <c r="H15"/>
  <c r="H14"/>
  <c r="H13"/>
  <c r="H12"/>
  <c r="H11"/>
  <c r="F18" l="1"/>
  <c r="F16"/>
  <c r="F17"/>
</calcChain>
</file>

<file path=xl/sharedStrings.xml><?xml version="1.0" encoding="utf-8"?>
<sst xmlns="http://schemas.openxmlformats.org/spreadsheetml/2006/main" count="59" uniqueCount="58">
  <si>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</si>
  <si>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</si>
  <si>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</si>
  <si>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</si>
  <si>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ул.Советская д.4 "А"</t>
    </r>
    <r>
      <rPr>
        <sz val="11"/>
        <color theme="1"/>
        <rFont val="Times New Roman"/>
        <family val="1"/>
        <charset val="204"/>
      </rPr>
      <t xml:space="preserve">
</t>
    </r>
  </si>
  <si>
    <t>Общая площадь многоквартирного дома    721,8 кв.м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</si>
  <si>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</si>
  <si>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</si>
  <si>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</si>
  <si>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</si>
  <si>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</si>
  <si>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</si>
  <si>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</si>
  <si>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</si>
  <si>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</si>
  <si>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</si>
  <si>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</si>
  <si>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</si>
  <si>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</si>
  <si>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</si>
  <si>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</si>
  <si>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</si>
  <si>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</si>
  <si>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</si>
  <si>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</si>
  <si>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</si>
  <si>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</si>
  <si>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</si>
  <si>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</si>
  <si>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Аренда стены под оборудованием интернет</t>
  </si>
  <si>
    <t>месяц</t>
  </si>
  <si>
    <t>Электроэнергия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</si>
  <si>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</si>
  <si>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</si>
  <si>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</si>
  <si>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</si>
  <si>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ИТОГО</t>
  </si>
  <si>
    <t>УЧЕТ РАСХОДОВ ПО ТЕКУЩЕМУ РЕМОНТУ</t>
  </si>
  <si>
    <t>Директор ООО "УНИВЕРСАЛ"   _____________________П.А.Червинский</t>
  </si>
  <si>
    <t>за  2017 года</t>
  </si>
  <si>
    <t>Начислено в 2017 г., руб</t>
  </si>
  <si>
    <t>Поступило средств в 2017 г., руб</t>
  </si>
  <si>
    <t>Выполненные работы в 2017 г</t>
  </si>
  <si>
    <t>Задолженность собственников  и нанимателей  помещений на 01.01.2017, руб</t>
  </si>
  <si>
    <t>Задолженность собственников и нанимателей помещений на 01.01.2018, руб</t>
  </si>
  <si>
    <t>4,23/4,44</t>
  </si>
  <si>
    <t>Отчет о фактически выполненных работах по ремонту общего имущества в многоквартирном доме  за 2017 год</t>
  </si>
  <si>
    <t>1.2.</t>
  </si>
  <si>
    <t>1.3.</t>
  </si>
  <si>
    <t>Остаток на 01.01.2017год</t>
  </si>
  <si>
    <t>Начислено за 2017 год</t>
  </si>
  <si>
    <t>Выполнено работ за 2017 год</t>
  </si>
  <si>
    <t xml:space="preserve">Сумма </t>
  </si>
  <si>
    <t>Виды работ</t>
  </si>
  <si>
    <t>нет</t>
  </si>
  <si>
    <t>8,10/0/6,45</t>
  </si>
  <si>
    <t>долг жителей</t>
  </si>
  <si>
    <t>Остаток на 01.01.2018год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</si>
</sst>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49" fontId="1" fillId="0" borderId="1" xfId="1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5" fillId="0" borderId="0" xfId="1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0" fillId="2" borderId="3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11" fillId="2" borderId="5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"/>
  <sheetViews>
    <sheetView tabSelected="1" workbookViewId="0">
      <selection activeCell="M47" sqref="M47"/>
    </sheetView>
  </sheetViews>
  <sheetFormatPr defaultRowHeight="15"/>
  <cols>
    <col min="1" max="1" width="5.42578125" customWidth="1"/>
    <col min="3" max="3" width="37.85546875" customWidth="1"/>
    <col min="5" max="5" width="3.42578125" customWidth="1"/>
    <col min="6" max="6" width="9.140625" hidden="1" customWidth="1"/>
    <col min="8" max="9" width="10.85546875" customWidth="1"/>
    <col min="10" max="10" width="9.85546875" customWidth="1"/>
    <col min="11" max="11" width="10.7109375" customWidth="1"/>
    <col min="12" max="12" width="10.5703125" customWidth="1"/>
  </cols>
  <sheetData>
    <row r="1" spans="1:23" ht="15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"/>
      <c r="P1" s="1"/>
      <c r="Q1" s="1"/>
      <c r="R1" s="1"/>
      <c r="S1" s="1"/>
      <c r="T1" s="1"/>
      <c r="U1" s="1"/>
      <c r="V1" s="1"/>
      <c r="W1" s="1"/>
    </row>
    <row r="2" spans="1:23" ht="15.75">
      <c r="A2" s="3"/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3"/>
      <c r="O2" s="1"/>
      <c r="P2" s="1"/>
      <c r="Q2" s="1"/>
      <c r="R2" s="1"/>
      <c r="S2" s="1"/>
      <c r="T2" s="1"/>
      <c r="U2" s="1"/>
      <c r="V2" s="1"/>
      <c r="W2" s="1"/>
    </row>
    <row r="3" spans="1:23" ht="15.75">
      <c r="A3" s="3"/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3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"/>
      <c r="B4" s="16"/>
      <c r="C4" s="120" t="s">
        <v>3</v>
      </c>
      <c r="D4" s="120"/>
      <c r="E4" s="120"/>
      <c r="F4" s="120"/>
      <c r="G4" s="120"/>
      <c r="H4" s="120"/>
      <c r="I4" s="120"/>
      <c r="J4" s="120"/>
      <c r="K4" s="17"/>
      <c r="L4" s="16"/>
      <c r="M4" s="16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"/>
      <c r="B5" s="123" t="s">
        <v>4</v>
      </c>
      <c r="C5" s="120"/>
      <c r="D5" s="120"/>
      <c r="E5" s="120"/>
      <c r="F5" s="120"/>
      <c r="G5" s="120"/>
      <c r="H5" s="120"/>
      <c r="I5" s="120"/>
      <c r="J5" s="120"/>
      <c r="K5" s="16"/>
      <c r="L5" s="16"/>
      <c r="M5" s="16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>
      <c r="A6" s="2"/>
      <c r="B6" s="124" t="s">
        <v>5</v>
      </c>
      <c r="C6" s="124"/>
      <c r="D6" s="124"/>
      <c r="E6" s="124"/>
      <c r="F6" s="124"/>
      <c r="G6" s="124"/>
      <c r="H6" s="124"/>
      <c r="I6" s="124"/>
      <c r="J6" s="124"/>
      <c r="K6" s="16"/>
      <c r="L6" s="16"/>
      <c r="M6" s="16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18"/>
      <c r="C7" s="18"/>
      <c r="D7" s="18"/>
      <c r="E7" s="19" t="s">
        <v>39</v>
      </c>
      <c r="F7" s="19"/>
      <c r="G7" s="19"/>
      <c r="H7" s="19"/>
      <c r="I7" s="19"/>
      <c r="J7" s="19"/>
      <c r="K7" s="19"/>
      <c r="L7" s="18"/>
      <c r="M7" s="18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2"/>
      <c r="B8" s="125" t="s">
        <v>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ht="150">
      <c r="A9" s="20" t="s">
        <v>7</v>
      </c>
      <c r="B9" s="98" t="s">
        <v>8</v>
      </c>
      <c r="C9" s="98"/>
      <c r="D9" s="98" t="s">
        <v>9</v>
      </c>
      <c r="E9" s="98"/>
      <c r="F9" s="98"/>
      <c r="G9" s="20" t="s">
        <v>10</v>
      </c>
      <c r="H9" s="20" t="s">
        <v>40</v>
      </c>
      <c r="I9" s="20" t="s">
        <v>41</v>
      </c>
      <c r="J9" s="20" t="s">
        <v>42</v>
      </c>
      <c r="K9" s="20" t="s">
        <v>43</v>
      </c>
      <c r="L9" s="20" t="s">
        <v>44</v>
      </c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21">
        <v>1</v>
      </c>
      <c r="B10" s="121" t="s">
        <v>11</v>
      </c>
      <c r="C10" s="121"/>
      <c r="D10" s="122">
        <v>10</v>
      </c>
      <c r="E10" s="122"/>
      <c r="F10" s="122"/>
      <c r="G10" s="22">
        <v>721.8</v>
      </c>
      <c r="H10" s="24">
        <v>86532</v>
      </c>
      <c r="I10" s="23">
        <v>92505.45</v>
      </c>
      <c r="J10" s="24">
        <v>86532</v>
      </c>
      <c r="K10" s="24">
        <v>15331</v>
      </c>
      <c r="L10" s="24">
        <v>9357.5499999999993</v>
      </c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25" t="s">
        <v>12</v>
      </c>
      <c r="B11" s="109" t="s">
        <v>13</v>
      </c>
      <c r="C11" s="109"/>
      <c r="D11" s="106">
        <v>2.95</v>
      </c>
      <c r="E11" s="106"/>
      <c r="F11" s="106"/>
      <c r="G11" s="22">
        <v>721.8</v>
      </c>
      <c r="H11" s="26">
        <f>H10/D10*D11</f>
        <v>25526.940000000002</v>
      </c>
      <c r="I11" s="26">
        <f>I10/D10*D11</f>
        <v>27289.107750000003</v>
      </c>
      <c r="J11" s="26">
        <v>25526.94</v>
      </c>
      <c r="K11" s="27">
        <v>4737.2789999999995</v>
      </c>
      <c r="L11" s="27">
        <f t="shared" ref="L11:L17" si="0">K11+H11-I11</f>
        <v>2975.1112499999981</v>
      </c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28" t="s">
        <v>14</v>
      </c>
      <c r="B12" s="109" t="s">
        <v>15</v>
      </c>
      <c r="C12" s="109"/>
      <c r="D12" s="116">
        <v>1.1200000000000001</v>
      </c>
      <c r="E12" s="106"/>
      <c r="F12" s="106"/>
      <c r="G12" s="22">
        <v>721.8</v>
      </c>
      <c r="H12" s="26">
        <f>H10/D10*D12</f>
        <v>9691.5840000000026</v>
      </c>
      <c r="I12" s="26">
        <f>I10/D10*D12</f>
        <v>10360.610400000001</v>
      </c>
      <c r="J12" s="26">
        <v>9691.58</v>
      </c>
      <c r="K12" s="27">
        <v>2268.9879999999998</v>
      </c>
      <c r="L12" s="27">
        <f t="shared" si="0"/>
        <v>1599.9616000000005</v>
      </c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28" t="s">
        <v>16</v>
      </c>
      <c r="B13" s="109" t="s">
        <v>17</v>
      </c>
      <c r="C13" s="109"/>
      <c r="D13" s="106">
        <v>1.81</v>
      </c>
      <c r="E13" s="106"/>
      <c r="F13" s="106"/>
      <c r="G13" s="22">
        <v>721.8</v>
      </c>
      <c r="H13" s="26">
        <f>H10/D10*D13</f>
        <v>15662.292000000001</v>
      </c>
      <c r="I13" s="26">
        <f>I10/D10*D13</f>
        <v>16743.48645</v>
      </c>
      <c r="J13" s="26">
        <v>15662.29</v>
      </c>
      <c r="K13" s="27">
        <v>1717.0720000000001</v>
      </c>
      <c r="L13" s="27">
        <f t="shared" si="0"/>
        <v>635.87755000000107</v>
      </c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28" t="s">
        <v>18</v>
      </c>
      <c r="B14" s="109" t="s">
        <v>19</v>
      </c>
      <c r="C14" s="109"/>
      <c r="D14" s="106">
        <v>1.36</v>
      </c>
      <c r="E14" s="106"/>
      <c r="F14" s="106"/>
      <c r="G14" s="22">
        <v>721.8</v>
      </c>
      <c r="H14" s="26">
        <f>H10/D10*D14</f>
        <v>11768.352000000003</v>
      </c>
      <c r="I14" s="26">
        <f>I10/D10*D14</f>
        <v>12580.7412</v>
      </c>
      <c r="J14" s="26">
        <v>11768.35</v>
      </c>
      <c r="K14" s="27">
        <v>2284.319</v>
      </c>
      <c r="L14" s="27">
        <f t="shared" si="0"/>
        <v>1471.9298000000017</v>
      </c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28" t="s">
        <v>20</v>
      </c>
      <c r="B15" s="111" t="s">
        <v>21</v>
      </c>
      <c r="C15" s="111"/>
      <c r="D15" s="110">
        <v>0.06</v>
      </c>
      <c r="E15" s="110"/>
      <c r="F15" s="110"/>
      <c r="G15" s="21">
        <v>721.8</v>
      </c>
      <c r="H15" s="27">
        <f>H10/D10*D15</f>
        <v>519.19200000000001</v>
      </c>
      <c r="I15" s="27">
        <f>I10/D10*D15</f>
        <v>555.03269999999998</v>
      </c>
      <c r="J15" s="27">
        <v>519.19000000000005</v>
      </c>
      <c r="K15" s="27">
        <v>76.655000000000001</v>
      </c>
      <c r="L15" s="27">
        <f t="shared" si="0"/>
        <v>40.814300000000003</v>
      </c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28" t="s">
        <v>22</v>
      </c>
      <c r="B16" s="112" t="s">
        <v>23</v>
      </c>
      <c r="C16" s="113"/>
      <c r="D16" s="65">
        <v>0.28000000000000003</v>
      </c>
      <c r="E16" s="66"/>
      <c r="F16" s="29">
        <f>SUM(D16)</f>
        <v>0.28000000000000003</v>
      </c>
      <c r="G16" s="21">
        <v>721.8</v>
      </c>
      <c r="H16" s="27">
        <f>H10/D10*D16</f>
        <v>2422.8960000000006</v>
      </c>
      <c r="I16" s="27">
        <f>I10/D10*D16</f>
        <v>2590.1526000000003</v>
      </c>
      <c r="J16" s="27">
        <v>2422.9</v>
      </c>
      <c r="K16" s="27">
        <v>536.58499999999992</v>
      </c>
      <c r="L16" s="27">
        <f t="shared" si="0"/>
        <v>369.32840000000033</v>
      </c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28" t="s">
        <v>24</v>
      </c>
      <c r="B17" s="112" t="s">
        <v>25</v>
      </c>
      <c r="C17" s="113"/>
      <c r="D17" s="67">
        <v>2.42</v>
      </c>
      <c r="E17" s="68"/>
      <c r="F17" s="29">
        <f>SUM(D17)</f>
        <v>2.42</v>
      </c>
      <c r="G17" s="30">
        <v>721.8</v>
      </c>
      <c r="H17" s="27">
        <f>H10/D10*D17</f>
        <v>20940.744000000002</v>
      </c>
      <c r="I17" s="27">
        <f>I10/D10*D17</f>
        <v>22386.318899999998</v>
      </c>
      <c r="J17" s="27">
        <v>20940.740000000002</v>
      </c>
      <c r="K17" s="27">
        <v>3710.1019999999999</v>
      </c>
      <c r="L17" s="27">
        <f t="shared" si="0"/>
        <v>2264.527100000003</v>
      </c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s="1" customFormat="1">
      <c r="A18" s="28"/>
      <c r="B18" s="46"/>
      <c r="C18" s="47"/>
      <c r="D18" s="65"/>
      <c r="E18" s="66"/>
      <c r="F18" s="29">
        <f>SUM(D18)</f>
        <v>0</v>
      </c>
      <c r="G18" s="30"/>
      <c r="H18" s="27"/>
      <c r="I18" s="27"/>
      <c r="J18" s="27"/>
      <c r="K18" s="27"/>
      <c r="L18" s="27"/>
      <c r="M18" s="2"/>
      <c r="N18" s="2"/>
    </row>
    <row r="19" spans="1:23">
      <c r="A19" s="28" t="s">
        <v>26</v>
      </c>
      <c r="B19" s="114" t="s">
        <v>27</v>
      </c>
      <c r="C19" s="115"/>
      <c r="D19" s="61" t="s">
        <v>55</v>
      </c>
      <c r="E19" s="62"/>
      <c r="F19" s="29"/>
      <c r="G19" s="31">
        <v>721.8</v>
      </c>
      <c r="H19" s="32">
        <v>28014.78</v>
      </c>
      <c r="I19" s="32">
        <v>35300.239999999998</v>
      </c>
      <c r="J19" s="32">
        <v>0</v>
      </c>
      <c r="K19" s="32">
        <v>12418.11</v>
      </c>
      <c r="L19" s="32">
        <v>5132.6499999999996</v>
      </c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33" t="s">
        <v>28</v>
      </c>
      <c r="B20" s="107" t="s">
        <v>29</v>
      </c>
      <c r="C20" s="78"/>
      <c r="D20" s="69" t="s">
        <v>54</v>
      </c>
      <c r="E20" s="70"/>
      <c r="F20" s="35"/>
      <c r="G20" s="35" t="s">
        <v>30</v>
      </c>
      <c r="H20" s="34"/>
      <c r="I20" s="34"/>
      <c r="J20" s="34"/>
      <c r="K20" s="34"/>
      <c r="L20" s="3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33"/>
      <c r="B21" s="77" t="s">
        <v>31</v>
      </c>
      <c r="C21" s="78"/>
      <c r="D21" s="108" t="s">
        <v>45</v>
      </c>
      <c r="E21" s="108"/>
      <c r="F21" s="108"/>
      <c r="G21" s="36">
        <v>721.8</v>
      </c>
      <c r="H21" s="37">
        <v>77907.63</v>
      </c>
      <c r="I21" s="37">
        <v>83847.03</v>
      </c>
      <c r="J21" s="37">
        <v>77907.63</v>
      </c>
      <c r="K21" s="37">
        <v>15606.08</v>
      </c>
      <c r="L21" s="37">
        <v>9666.68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3"/>
      <c r="B22" s="107"/>
      <c r="C22" s="78"/>
      <c r="D22" s="103"/>
      <c r="E22" s="103"/>
      <c r="F22" s="103"/>
      <c r="G22" s="35"/>
      <c r="H22" s="34"/>
      <c r="I22" s="34"/>
      <c r="J22" s="34"/>
      <c r="K22" s="34"/>
      <c r="L22" s="3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6"/>
      <c r="B23" s="79"/>
      <c r="C23" s="80"/>
      <c r="D23" s="74"/>
      <c r="E23" s="75"/>
      <c r="F23" s="76"/>
      <c r="G23" s="7"/>
      <c r="H23" s="8"/>
      <c r="I23" s="8"/>
      <c r="J23" s="8"/>
      <c r="K23" s="9"/>
      <c r="L23" s="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11"/>
      <c r="B24" s="81"/>
      <c r="C24" s="81"/>
      <c r="D24" s="81"/>
      <c r="E24" s="81"/>
      <c r="F24" s="81"/>
      <c r="G24" s="12"/>
      <c r="H24" s="13"/>
      <c r="I24" s="13"/>
      <c r="J24" s="13"/>
      <c r="K24" s="13"/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71" t="s">
        <v>46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9" customHeight="1">
      <c r="A27" s="33" t="s">
        <v>7</v>
      </c>
      <c r="B27" s="98" t="s">
        <v>53</v>
      </c>
      <c r="C27" s="98"/>
      <c r="D27" s="98"/>
      <c r="E27" s="98"/>
      <c r="F27" s="98"/>
      <c r="G27" s="102" t="s">
        <v>32</v>
      </c>
      <c r="H27" s="102"/>
      <c r="I27" s="102"/>
      <c r="J27" s="101"/>
      <c r="K27" s="101"/>
      <c r="L27" s="10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33" t="s">
        <v>33</v>
      </c>
      <c r="B28" s="103" t="s">
        <v>34</v>
      </c>
      <c r="C28" s="103"/>
      <c r="D28" s="103"/>
      <c r="E28" s="103"/>
      <c r="F28" s="103"/>
      <c r="G28" s="104">
        <v>0</v>
      </c>
      <c r="H28" s="104"/>
      <c r="I28" s="104"/>
      <c r="J28" s="105"/>
      <c r="K28" s="105"/>
      <c r="L28" s="105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</row>
    <row r="29" spans="1:23">
      <c r="A29" s="33" t="s">
        <v>35</v>
      </c>
      <c r="B29" s="98"/>
      <c r="C29" s="98"/>
      <c r="D29" s="98"/>
      <c r="E29" s="98"/>
      <c r="F29" s="98"/>
      <c r="G29" s="99"/>
      <c r="H29" s="99"/>
      <c r="I29" s="99"/>
      <c r="J29" s="100"/>
      <c r="K29" s="100"/>
      <c r="L29" s="100"/>
      <c r="M29" s="10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33" t="s">
        <v>47</v>
      </c>
      <c r="B30" s="83"/>
      <c r="C30" s="83"/>
      <c r="D30" s="83"/>
      <c r="E30" s="83"/>
      <c r="F30" s="83"/>
      <c r="G30" s="84"/>
      <c r="H30" s="84"/>
      <c r="I30" s="84"/>
      <c r="J30" s="85"/>
      <c r="K30" s="85"/>
      <c r="L30" s="85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4"/>
    </row>
    <row r="31" spans="1:23" ht="16.5" customHeight="1">
      <c r="A31" s="33" t="s">
        <v>48</v>
      </c>
      <c r="B31" s="92"/>
      <c r="C31" s="93"/>
      <c r="D31" s="93"/>
      <c r="E31" s="93"/>
      <c r="F31" s="38"/>
      <c r="G31" s="94"/>
      <c r="H31" s="95"/>
      <c r="I31" s="96"/>
      <c r="J31" s="39"/>
      <c r="K31" s="39"/>
      <c r="L31" s="3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>
      <c r="A32" s="33"/>
      <c r="B32" s="92"/>
      <c r="C32" s="93"/>
      <c r="D32" s="93"/>
      <c r="E32" s="93"/>
      <c r="F32" s="38"/>
      <c r="G32" s="94"/>
      <c r="H32" s="95"/>
      <c r="I32" s="96"/>
      <c r="J32" s="39"/>
      <c r="K32" s="39"/>
      <c r="L32" s="3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33"/>
      <c r="B33" s="86" t="s">
        <v>36</v>
      </c>
      <c r="C33" s="87"/>
      <c r="D33" s="87"/>
      <c r="E33" s="87"/>
      <c r="F33" s="88"/>
      <c r="G33" s="89"/>
      <c r="H33" s="90"/>
      <c r="I33" s="91"/>
      <c r="J33" s="85"/>
      <c r="K33" s="85"/>
      <c r="L33" s="8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4"/>
    </row>
    <row r="35" spans="1:23">
      <c r="A35" s="18"/>
      <c r="B35" s="18"/>
      <c r="C35" s="40" t="s">
        <v>37</v>
      </c>
      <c r="D35" s="41"/>
      <c r="E35" s="30"/>
      <c r="F35" s="18"/>
      <c r="G35" s="61" t="s">
        <v>52</v>
      </c>
      <c r="H35" s="62"/>
      <c r="I35" s="18"/>
      <c r="J35" s="18"/>
      <c r="K35" s="18"/>
      <c r="L35" s="1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6"/>
      <c r="B36" s="42"/>
      <c r="C36" s="49" t="s">
        <v>49</v>
      </c>
      <c r="D36" s="50"/>
      <c r="E36" s="51"/>
      <c r="F36" s="42"/>
      <c r="G36" s="63">
        <v>-27861.07</v>
      </c>
      <c r="H36" s="63"/>
      <c r="I36" s="42" t="s">
        <v>56</v>
      </c>
      <c r="J36" s="42"/>
      <c r="K36" s="42"/>
      <c r="L36" s="4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6"/>
      <c r="B37" s="42"/>
      <c r="C37" s="52" t="s">
        <v>50</v>
      </c>
      <c r="D37" s="53"/>
      <c r="E37" s="54"/>
      <c r="F37" s="42"/>
      <c r="G37" s="63">
        <v>28014.78</v>
      </c>
      <c r="H37" s="63"/>
      <c r="I37" s="42"/>
      <c r="J37" s="42"/>
      <c r="K37" s="42"/>
      <c r="L37" s="4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8"/>
      <c r="B38" s="18"/>
      <c r="C38" s="55" t="s">
        <v>51</v>
      </c>
      <c r="D38" s="56"/>
      <c r="E38" s="57"/>
      <c r="F38" s="18"/>
      <c r="G38" s="64">
        <v>0</v>
      </c>
      <c r="H38" s="64"/>
      <c r="I38" s="18"/>
      <c r="J38" s="18"/>
      <c r="K38" s="18"/>
      <c r="L38" s="1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8"/>
      <c r="B39" s="18"/>
      <c r="C39" s="58" t="s">
        <v>57</v>
      </c>
      <c r="D39" s="59"/>
      <c r="E39" s="60"/>
      <c r="F39" s="48"/>
      <c r="G39" s="64">
        <f>G36+G37-G38</f>
        <v>153.70999999999913</v>
      </c>
      <c r="H39" s="64"/>
      <c r="I39" s="18"/>
      <c r="J39" s="18"/>
      <c r="K39" s="18"/>
      <c r="L39" s="1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" customFormat="1">
      <c r="A40" s="18"/>
      <c r="B40" s="18"/>
      <c r="C40" s="126"/>
      <c r="D40" s="126"/>
      <c r="E40" s="126"/>
      <c r="F40" s="43"/>
      <c r="G40" s="44"/>
      <c r="H40" s="44"/>
      <c r="I40" s="18"/>
      <c r="J40" s="18"/>
      <c r="K40" s="18"/>
      <c r="L40" s="18"/>
    </row>
    <row r="41" spans="1:23" s="1" customFormat="1">
      <c r="A41" s="18"/>
      <c r="B41" s="18"/>
      <c r="C41" s="126"/>
      <c r="D41" s="126"/>
      <c r="E41" s="126"/>
      <c r="F41" s="43"/>
      <c r="G41" s="44"/>
      <c r="H41" s="44"/>
      <c r="I41" s="18"/>
      <c r="J41" s="18"/>
      <c r="K41" s="18"/>
      <c r="L41" s="18"/>
    </row>
    <row r="42" spans="1:23">
      <c r="A42" s="43"/>
      <c r="B42" s="43"/>
      <c r="C42" s="43"/>
      <c r="D42" s="43"/>
      <c r="E42" s="44"/>
      <c r="F42" s="43"/>
      <c r="G42" s="43"/>
      <c r="H42" s="18"/>
      <c r="I42" s="18"/>
      <c r="J42" s="18"/>
      <c r="K42" s="18"/>
      <c r="L42" s="1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43"/>
      <c r="B43" s="43"/>
      <c r="C43" s="45" t="s">
        <v>38</v>
      </c>
      <c r="D43" s="43"/>
      <c r="E43" s="44"/>
      <c r="F43" s="43"/>
      <c r="G43" s="43"/>
      <c r="H43" s="18"/>
      <c r="I43" s="18"/>
      <c r="J43" s="18"/>
      <c r="K43" s="18"/>
      <c r="L43" s="1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43"/>
      <c r="B44" s="43"/>
      <c r="C44" s="43"/>
      <c r="D44" s="43"/>
      <c r="E44" s="44"/>
      <c r="F44" s="43"/>
      <c r="G44" s="43"/>
      <c r="H44" s="18"/>
      <c r="I44" s="18"/>
      <c r="J44" s="18"/>
      <c r="K44" s="18"/>
      <c r="L44" s="1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43"/>
      <c r="B45" s="43"/>
      <c r="C45" s="43"/>
      <c r="D45" s="43"/>
      <c r="E45" s="44"/>
      <c r="F45" s="43"/>
      <c r="G45" s="43"/>
      <c r="H45" s="18"/>
      <c r="I45" s="18"/>
      <c r="J45" s="18"/>
      <c r="K45" s="18"/>
      <c r="L45" s="1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43"/>
      <c r="B46" s="43"/>
      <c r="C46" s="43"/>
      <c r="D46" s="43"/>
      <c r="E46" s="44"/>
      <c r="F46" s="43"/>
      <c r="G46" s="43"/>
      <c r="H46" s="18"/>
      <c r="I46" s="18"/>
      <c r="J46" s="18"/>
      <c r="K46" s="18"/>
      <c r="L46" s="1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4"/>
      <c r="B47" s="14"/>
      <c r="C47" s="14"/>
      <c r="D47" s="14"/>
      <c r="E47" s="15"/>
      <c r="F47" s="14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4"/>
      <c r="B48" s="14"/>
      <c r="C48" s="14"/>
      <c r="D48" s="14"/>
      <c r="E48" s="15"/>
      <c r="F48" s="14"/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</sheetData>
  <mergeCells count="70">
    <mergeCell ref="D12:F12"/>
    <mergeCell ref="B12:C12"/>
    <mergeCell ref="A1:N1"/>
    <mergeCell ref="B2:M2"/>
    <mergeCell ref="B3:M3"/>
    <mergeCell ref="C4:J4"/>
    <mergeCell ref="B11:C11"/>
    <mergeCell ref="D11:F11"/>
    <mergeCell ref="B10:C10"/>
    <mergeCell ref="D10:F10"/>
    <mergeCell ref="B5:J5"/>
    <mergeCell ref="B6:J6"/>
    <mergeCell ref="B8:M8"/>
    <mergeCell ref="D9:F9"/>
    <mergeCell ref="B9:C9"/>
    <mergeCell ref="D13:F13"/>
    <mergeCell ref="B22:C22"/>
    <mergeCell ref="D21:F21"/>
    <mergeCell ref="B13:C13"/>
    <mergeCell ref="B14:C14"/>
    <mergeCell ref="D15:F15"/>
    <mergeCell ref="B15:C15"/>
    <mergeCell ref="D14:F14"/>
    <mergeCell ref="B20:C20"/>
    <mergeCell ref="B16:C16"/>
    <mergeCell ref="B17:C17"/>
    <mergeCell ref="B19:C19"/>
    <mergeCell ref="M28:W28"/>
    <mergeCell ref="B29:F29"/>
    <mergeCell ref="G29:I29"/>
    <mergeCell ref="J29:L29"/>
    <mergeCell ref="B27:F27"/>
    <mergeCell ref="J27:L27"/>
    <mergeCell ref="G27:I27"/>
    <mergeCell ref="B28:F28"/>
    <mergeCell ref="G28:I28"/>
    <mergeCell ref="J28:L28"/>
    <mergeCell ref="M34:V34"/>
    <mergeCell ref="B30:F30"/>
    <mergeCell ref="G30:I30"/>
    <mergeCell ref="J30:L30"/>
    <mergeCell ref="M30:V30"/>
    <mergeCell ref="B33:F33"/>
    <mergeCell ref="G33:I33"/>
    <mergeCell ref="J33:L33"/>
    <mergeCell ref="B31:E31"/>
    <mergeCell ref="G31:I31"/>
    <mergeCell ref="B32:E32"/>
    <mergeCell ref="G32:I32"/>
    <mergeCell ref="A25:L26"/>
    <mergeCell ref="D23:F23"/>
    <mergeCell ref="B21:C21"/>
    <mergeCell ref="B23:C23"/>
    <mergeCell ref="B24:C24"/>
    <mergeCell ref="D24:F24"/>
    <mergeCell ref="D22:F22"/>
    <mergeCell ref="D16:E16"/>
    <mergeCell ref="D17:E17"/>
    <mergeCell ref="D18:E18"/>
    <mergeCell ref="D19:E19"/>
    <mergeCell ref="D20:E20"/>
    <mergeCell ref="C36:E36"/>
    <mergeCell ref="C37:E37"/>
    <mergeCell ref="C38:E38"/>
    <mergeCell ref="C39:E39"/>
    <mergeCell ref="G35:H35"/>
    <mergeCell ref="G36:H36"/>
    <mergeCell ref="G37:H37"/>
    <mergeCell ref="G38:H38"/>
    <mergeCell ref="G39:H3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2018-03-13T13:10:18Z</cp:lastPrinted>
  <dcterms:created xsi:type="dcterms:W3CDTF">2018-03-13T11:13:20Z</dcterms:created>
  <dcterms:modified xsi:type="dcterms:W3CDTF">2018-03-13T13:10:19Z</dcterms:modified>
</cp:coreProperties>
</file>