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<sst xmlns="http://schemas.openxmlformats.org/spreadsheetml/2006/main" count="233" uniqueCount="135">
  <si>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</si>
  <si>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</si>
  <si>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</si>
  <si>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</si>
  <si>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</si>
  <si>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</si>
  <si>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</si>
  <si>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</si>
  <si>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</si>
  <si>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</si>
  <si>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</si>
  <si>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</si>
  <si>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</si>
  <si>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</si>
  <si>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</si>
  <si>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</si>
  <si>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</si>
  <si>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</si>
  <si>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</si>
  <si>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</si>
  <si>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</si>
  <si>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</si>
  <si>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</si>
  <si>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</si>
  <si>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</si>
  <si>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</si>
  <si>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</si>
  <si>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</si>
  <si>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</si>
  <si>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</si>
  <si>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</si>
  <si>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</si>
  <si>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</si>
  <si>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</si>
  <si>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</si>
  <si>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</si>
  <si>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</si>
  <si>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</si>
  <si>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</si>
  <si>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</si>
  <si>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</si>
  <si>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</si>
  <si>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</si>
  <si>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</si>
  <si>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</si>
  <si>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</si>
  <si>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</si>
  <si>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</si>
  <si>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</si>
  <si>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</si>
  <si>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</si>
  <si>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</si>
  <si>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</si>
  <si>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</si>
  <si>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</si>
  <si>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</si>
  <si>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</si>
  <si>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</si>
  <si>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</si>
  <si>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</si>
  <si>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</si>
  <si>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</si>
  <si>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</si>
  <si>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</si>
  <si>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</si>
  <si>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</si>
  <si>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</si>
  <si>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</si>
  <si>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</si>
  <si>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</si>
  <si>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</si>
  <si>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</si>
  <si>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</si>
  <si>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</si>
  <si>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</si>
  <si>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</si>
  <si>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</si>
  <si>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</si>
  <si>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</si>
  <si>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</si>
  <si>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</si>
  <si>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</si>
  <si>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</si>
  <si>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</si>
  <si>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</si>
  <si>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</si>
  <si>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</si>
  <si>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</si>
  <si>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</si>
  <si>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</si>
  <si>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</si>
  <si>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</si>
  <si>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</si>
  <si>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</si>
  <si>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</si>
  <si>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</si>
  <si>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</si>
  <si>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</si>
  <si>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</si>
  <si>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</si>
  <si>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</si>
  <si>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</si>
  <si>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</si>
  <si>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</si>
  <si>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</si>
  <si>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</si>
  <si>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</si>
  <si>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</si>
  <si>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</si>
  <si>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</si>
  <si>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</si>
  <si>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</si>
  <si>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</si>
  <si>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</si>
  <si>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</si>
  <si>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</si>
  <si>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</si>
  <si>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</si>
  <si>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</si>
  <si>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</si>
  <si>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</si>
  <si>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</si>
  <si>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</si>
  <si>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</si>
  <si>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</si>
  <si>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</si>
  <si>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</si>
  <si>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</si>
  <si>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</si>
  <si>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за  9 месяцев  2021 года </t>
  </si>
  <si>
    <t xml:space="preserve"> 9 месяцев   2021 года       </t>
  </si>
  <si>
    <t xml:space="preserve">9 месяцев 2021  года                 </t>
  </si>
  <si>
    <r>
      <rPr>
        <sz val="8"/>
        <color indexed="8"/>
        <rFont val="Times New Roman"/>
        <family val="1"/>
      </rPr>
      <t xml:space="preserve">План на 2021год             в соответствии с решннием Собрания представителей ГП    "Поселок Воротынск"    от 25.12.2020 г. № 52                                  "О бджете городского поселения     "Поселок Воротынск"                     на 2021 год в редакции решений Собрания представителей  от 30.03.21г № 12 ,от 03.08.2021г №26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</si>
  <si>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План на 2021 год в соответствии с решннием Собрания представителей ГП "Поселок Воротынск" от 25.12.2020г. № 52 "О бюджете городского поселения  "Поселок Воротынск" на 2021 г." в редакции решений Собрания представителей  от 30.03.2021г № 12,                                                                                                                                                                                                      от 03.08.2021г № 26  </t>
  </si>
  <si>
    <t xml:space="preserve">         за  9 месяцев   2021 года по кодам классификации доходов бюджета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</si>
</sst>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120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134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133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131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50952.14</v>
      </c>
      <c r="I10" s="22">
        <f>SUM(I11:I21)</f>
        <v>32558.500000000004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112</v>
      </c>
      <c r="H11" s="23">
        <v>12100</v>
      </c>
      <c r="I11" s="24">
        <v>9983.93</v>
      </c>
    </row>
    <row r="12" spans="1:9" ht="15">
      <c r="A12" s="12" t="s">
        <v>3</v>
      </c>
      <c r="B12" s="12" t="s">
        <v>110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111</v>
      </c>
      <c r="H12" s="23">
        <v>810</v>
      </c>
      <c r="I12" s="24">
        <v>772.62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109</v>
      </c>
      <c r="H13" s="23">
        <v>10305</v>
      </c>
      <c r="I13" s="24">
        <v>10488.89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108</v>
      </c>
      <c r="H14" s="23">
        <v>17900</v>
      </c>
      <c r="I14" s="24">
        <v>6395.23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107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106</v>
      </c>
      <c r="H16" s="23">
        <v>2744</v>
      </c>
      <c r="I16" s="24">
        <v>2145.79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105</v>
      </c>
      <c r="H17" s="23"/>
      <c r="I17" s="24">
        <v>71.9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104</v>
      </c>
      <c r="H18" s="23">
        <v>6900</v>
      </c>
      <c r="I18" s="24">
        <v>2421.85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121</v>
      </c>
      <c r="H19" s="23">
        <v>50</v>
      </c>
      <c r="I19" s="24">
        <v>81.54</v>
      </c>
    </row>
    <row r="20" spans="1:9" ht="15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143.14</v>
      </c>
      <c r="I20" s="24">
        <v>200.98</v>
      </c>
    </row>
    <row r="21" spans="1:9" ht="25.5">
      <c r="A21" s="12" t="s">
        <v>3</v>
      </c>
      <c r="B21" s="12" t="s">
        <v>85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107</v>
      </c>
      <c r="H21" s="23"/>
      <c r="I21" s="24">
        <v>-4.23</v>
      </c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28146.65</v>
      </c>
      <c r="I22" s="22">
        <v>20808.57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79098.79000000001</v>
      </c>
      <c r="I23" s="22">
        <f>I10+I22</f>
        <v>53367.07000000001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4">
      <selection activeCell="O10" sqref="O10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18.8515625" style="0" customWidth="1"/>
    <col min="8" max="8" width="13.7109375" style="0" customWidth="1"/>
    <col min="18" max="18" width="8.421875" style="0" customWidth="1"/>
  </cols>
  <sheetData>
    <row r="1" spans="1:8" ht="15">
      <c r="A1" s="56" t="s">
        <v>91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92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93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129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79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55</v>
      </c>
      <c r="B9" s="61" t="s">
        <v>19</v>
      </c>
      <c r="C9" s="61" t="s">
        <v>20</v>
      </c>
      <c r="D9" s="26"/>
      <c r="E9" s="26"/>
      <c r="F9" s="61" t="s">
        <v>21</v>
      </c>
      <c r="G9" s="65" t="s">
        <v>132</v>
      </c>
      <c r="H9" s="9" t="s">
        <v>119</v>
      </c>
    </row>
    <row r="10" spans="1:8" ht="144.75" customHeight="1">
      <c r="A10" s="64"/>
      <c r="B10" s="62"/>
      <c r="C10" s="62"/>
      <c r="D10" s="26"/>
      <c r="E10" s="26"/>
      <c r="F10" s="62"/>
      <c r="G10" s="66"/>
      <c r="H10" s="9" t="s">
        <v>130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81654.24</v>
      </c>
      <c r="H11" s="38">
        <f>H12+H18+H20+H23+H26+H35+H40+H42+H41</f>
        <v>55682.70999999999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13563.8</v>
      </c>
      <c r="H12" s="38">
        <f>H13+H14+H15+H17+H16</f>
        <v>9212.84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450</v>
      </c>
      <c r="H13" s="38"/>
    </row>
    <row r="14" spans="1:8" ht="56.25">
      <c r="A14" s="31" t="s">
        <v>58</v>
      </c>
      <c r="B14" s="32" t="s">
        <v>114</v>
      </c>
      <c r="C14" s="33" t="s">
        <v>23</v>
      </c>
      <c r="D14" s="33"/>
      <c r="E14" s="33"/>
      <c r="F14" s="33" t="s">
        <v>40</v>
      </c>
      <c r="G14" s="38">
        <v>926</v>
      </c>
      <c r="H14" s="38">
        <v>842.9</v>
      </c>
    </row>
    <row r="15" spans="1:8" ht="15">
      <c r="A15" s="31" t="s">
        <v>59</v>
      </c>
      <c r="B15" s="32" t="s">
        <v>124</v>
      </c>
      <c r="C15" s="33" t="s">
        <v>23</v>
      </c>
      <c r="D15" s="33"/>
      <c r="E15" s="33"/>
      <c r="F15" s="33" t="s">
        <v>123</v>
      </c>
      <c r="G15" s="38"/>
      <c r="H15" s="38"/>
    </row>
    <row r="16" spans="1:8" ht="15">
      <c r="A16" s="31"/>
      <c r="B16" s="32" t="s">
        <v>118</v>
      </c>
      <c r="C16" s="33"/>
      <c r="D16" s="33"/>
      <c r="E16" s="33"/>
      <c r="F16" s="33" t="s">
        <v>117</v>
      </c>
      <c r="G16" s="38">
        <v>714.42</v>
      </c>
      <c r="H16" s="38">
        <v>447.83</v>
      </c>
    </row>
    <row r="17" spans="1:15" ht="15">
      <c r="A17" s="31" t="s">
        <v>80</v>
      </c>
      <c r="B17" s="32" t="s">
        <v>103</v>
      </c>
      <c r="C17" s="33" t="s">
        <v>23</v>
      </c>
      <c r="D17" s="33"/>
      <c r="E17" s="33"/>
      <c r="F17" s="33" t="s">
        <v>40</v>
      </c>
      <c r="G17" s="38">
        <v>11473.38</v>
      </c>
      <c r="H17" s="38">
        <v>7922.11</v>
      </c>
      <c r="O17" t="s">
        <v>125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1185.3</v>
      </c>
      <c r="H18" s="38">
        <f>H19</f>
        <v>673.95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1185.3</v>
      </c>
      <c r="H19" s="38">
        <v>673.95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55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116</v>
      </c>
      <c r="G21" s="38">
        <v>45</v>
      </c>
      <c r="H21" s="38"/>
    </row>
    <row r="22" spans="1:8" ht="22.5">
      <c r="A22" s="31" t="s">
        <v>126</v>
      </c>
      <c r="B22" s="35" t="s">
        <v>127</v>
      </c>
      <c r="C22" s="33" t="s">
        <v>23</v>
      </c>
      <c r="D22" s="33"/>
      <c r="E22" s="33"/>
      <c r="F22" s="33" t="s">
        <v>128</v>
      </c>
      <c r="G22" s="38">
        <v>10</v>
      </c>
      <c r="H22" s="38"/>
    </row>
    <row r="23" spans="1:8" ht="1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1543.9</v>
      </c>
      <c r="H23" s="38">
        <f>H24+H25</f>
        <v>707.31</v>
      </c>
    </row>
    <row r="24" spans="1:8" ht="15">
      <c r="A24" s="31" t="s">
        <v>65</v>
      </c>
      <c r="B24" s="32" t="s">
        <v>115</v>
      </c>
      <c r="C24" s="33" t="s">
        <v>23</v>
      </c>
      <c r="D24" s="33"/>
      <c r="E24" s="33"/>
      <c r="F24" s="33" t="s">
        <v>44</v>
      </c>
      <c r="G24" s="38">
        <v>810</v>
      </c>
      <c r="H24" s="38">
        <v>441.8</v>
      </c>
    </row>
    <row r="25" spans="1:8" ht="1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733.9</v>
      </c>
      <c r="H25" s="38">
        <v>265.51</v>
      </c>
    </row>
    <row r="26" spans="1:8" ht="1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51014.600000000006</v>
      </c>
      <c r="H26" s="38">
        <f>H27+H28+H29</f>
        <v>37332.939999999995</v>
      </c>
    </row>
    <row r="27" spans="1:8" ht="33.75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880</v>
      </c>
      <c r="H27" s="38">
        <v>582.71</v>
      </c>
    </row>
    <row r="28" spans="1:8" ht="1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6645.51</v>
      </c>
      <c r="H28" s="38">
        <v>3367.67</v>
      </c>
    </row>
    <row r="29" spans="1:8" ht="1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43489.090000000004</v>
      </c>
      <c r="H29" s="38">
        <f>H31+H33+H32+H34</f>
        <v>33382.56</v>
      </c>
    </row>
    <row r="30" spans="1:8" ht="1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3102.93</v>
      </c>
      <c r="H31" s="38">
        <v>1902.92</v>
      </c>
    </row>
    <row r="32" spans="1:8" ht="15">
      <c r="A32" s="31" t="s">
        <v>72</v>
      </c>
      <c r="B32" s="32" t="s">
        <v>113</v>
      </c>
      <c r="C32" s="33" t="s">
        <v>23</v>
      </c>
      <c r="D32" s="33"/>
      <c r="E32" s="33"/>
      <c r="F32" s="33" t="s">
        <v>50</v>
      </c>
      <c r="G32" s="42">
        <v>28002</v>
      </c>
      <c r="H32" s="38">
        <v>20893.3</v>
      </c>
    </row>
    <row r="33" spans="1:8" ht="15">
      <c r="A33" s="31" t="s">
        <v>73</v>
      </c>
      <c r="B33" s="32" t="s">
        <v>122</v>
      </c>
      <c r="C33" s="33" t="s">
        <v>23</v>
      </c>
      <c r="D33" s="33"/>
      <c r="E33" s="33"/>
      <c r="F33" s="33" t="s">
        <v>50</v>
      </c>
      <c r="G33" s="38">
        <v>10151.69</v>
      </c>
      <c r="H33" s="38">
        <v>9996.53</v>
      </c>
    </row>
    <row r="34" spans="1:8" ht="22.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2232.47</v>
      </c>
      <c r="H34" s="38">
        <v>589.81</v>
      </c>
    </row>
    <row r="35" spans="1:8" ht="21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14175.279999999999</v>
      </c>
      <c r="H35" s="38">
        <f>H36+H37</f>
        <v>7647.42</v>
      </c>
    </row>
    <row r="36" spans="1:8" ht="22.5">
      <c r="A36" s="31" t="s">
        <v>100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12415.31</v>
      </c>
      <c r="H36" s="38">
        <v>6343.43</v>
      </c>
    </row>
    <row r="37" spans="1:8" ht="15">
      <c r="A37" s="31" t="s">
        <v>101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1759.97</v>
      </c>
      <c r="H37" s="38">
        <v>1303.99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>
        <v>80</v>
      </c>
    </row>
    <row r="41" spans="1:8" ht="1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36.36</v>
      </c>
      <c r="H41" s="38">
        <v>28.25</v>
      </c>
    </row>
    <row r="42" spans="1:8" ht="15">
      <c r="A42" s="34" t="s">
        <v>12</v>
      </c>
      <c r="B42" s="28" t="s">
        <v>102</v>
      </c>
      <c r="C42" s="29" t="s">
        <v>23</v>
      </c>
      <c r="D42" s="29"/>
      <c r="E42" s="29"/>
      <c r="F42" s="29" t="s">
        <v>99</v>
      </c>
      <c r="G42" s="39"/>
      <c r="H42" s="38"/>
    </row>
    <row r="43" spans="1:8" ht="15">
      <c r="A43" s="59" t="s">
        <v>37</v>
      </c>
      <c r="B43" s="60"/>
      <c r="C43" s="37"/>
      <c r="D43" s="37"/>
      <c r="E43" s="37"/>
      <c r="F43" s="37"/>
      <c r="G43" s="39">
        <f>G11</f>
        <v>81654.24</v>
      </c>
      <c r="H43" s="38">
        <f>H11</f>
        <v>55682.70999999999</v>
      </c>
    </row>
  </sheetData>
  <sheetProtection/>
  <mergeCells count="13">
    <mergeCell ref="A43:B43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2021-10-07T07:56:40Z</cp:lastPrinted>
  <dcterms:created xsi:type="dcterms:W3CDTF">2009-08-04T12:42:58Z</dcterms:created>
  <dcterms:modified xsi:type="dcterms:W3CDTF">2021-10-08T06:12:49Z</dcterms:modified>
  <cp:category/>
  <cp:version/>
  <cp:contentType/>
  <cp:contentStatus/>
</cp:coreProperties>
</file>